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11775" tabRatio="845" activeTab="3"/>
  </bookViews>
  <sheets>
    <sheet name="Art. 6 co. 3 lett. a" sheetId="1" r:id="rId1"/>
    <sheet name="Art. 6 co. 3 lett. b" sheetId="2" r:id="rId2"/>
    <sheet name="Art. 6 co. 3 lett. c" sheetId="3" r:id="rId3"/>
    <sheet name="Art. 6 co. 3 lett. d" sheetId="4" r:id="rId4"/>
  </sheets>
  <definedNames>
    <definedName name="_xlnm.Print_Area" localSheetId="0">'Art. 6 co. 3 lett. a'!$A$4:$G$161</definedName>
    <definedName name="_xlnm.Print_Area" localSheetId="1">'Art. 6 co. 3 lett. b'!$A$4:$G$158</definedName>
    <definedName name="_xlnm.Print_Area" localSheetId="2">'Art. 6 co. 3 lett. c'!$A$4:$G$159</definedName>
    <definedName name="_xlnm.Print_Area" localSheetId="3">'Art. 6 co. 3 lett. d'!$A$4:$G$159</definedName>
  </definedNames>
  <calcPr fullCalcOnLoad="1"/>
</workbook>
</file>

<file path=xl/sharedStrings.xml><?xml version="1.0" encoding="utf-8"?>
<sst xmlns="http://schemas.openxmlformats.org/spreadsheetml/2006/main" count="332" uniqueCount="48">
  <si>
    <t>VOCI DI SPESA</t>
  </si>
  <si>
    <t>UNITA' DI MISURA</t>
  </si>
  <si>
    <t xml:space="preserve">Q.TA' </t>
  </si>
  <si>
    <t>COSTO UNITARIO</t>
  </si>
  <si>
    <t>sub tot. voce di spesa</t>
  </si>
  <si>
    <t>sub totale macrovoce 1</t>
  </si>
  <si>
    <t>(max 5%) % macrovoce 1</t>
  </si>
  <si>
    <t>sub totale macrovoce 3</t>
  </si>
  <si>
    <t>(max 5%) % macrovoce 3</t>
  </si>
  <si>
    <t>sub totale macrovoce 4</t>
  </si>
  <si>
    <t>(max 5%) % macrovoce 4</t>
  </si>
  <si>
    <t>TOTALE (sub totali macrovoce 1, 2, 3, 4)</t>
  </si>
  <si>
    <t>Macro 1</t>
  </si>
  <si>
    <t>Macro 2</t>
  </si>
  <si>
    <t>Macro 3</t>
  </si>
  <si>
    <t>PIANO ECONOMICO DA PROGETTO</t>
  </si>
  <si>
    <t>(non &lt; all'85%) % macrovoce 2</t>
  </si>
  <si>
    <t>Titolo progetto:</t>
  </si>
  <si>
    <t>Quota di cofinanziamento</t>
  </si>
  <si>
    <t>Totale</t>
  </si>
  <si>
    <t>Quota di cofinanziamento espressa in %</t>
  </si>
  <si>
    <t xml:space="preserve">Quota di cofinanziamento </t>
  </si>
  <si>
    <t xml:space="preserve">RIEPILOGO </t>
  </si>
  <si>
    <t>Sub totali</t>
  </si>
  <si>
    <t>Costi a carico del Dipartimento</t>
  </si>
  <si>
    <t>Avviso #Conciliamo</t>
  </si>
  <si>
    <t xml:space="preserve">sub totale macrovoce 2 </t>
  </si>
  <si>
    <t>Proponente:</t>
  </si>
  <si>
    <t>Macro 4</t>
  </si>
  <si>
    <t>Costo  TOTALE del progetto</t>
  </si>
  <si>
    <t>di cui QUOTA a carico della misura “#Conciliamo”</t>
  </si>
  <si>
    <t>di cui QUOTA di cofinanziamento</t>
  </si>
  <si>
    <t>sub totale macrovoce 1  QUOTA a carico della misura “#Conciliamo” + QUOTA di cofinanziamento</t>
  </si>
  <si>
    <t>sub totale macrovoce 2  QUOTA a carico della misura “#Conciliamo” + QUOTA di cofinanziamento</t>
  </si>
  <si>
    <t>sub totale macrovoce 3 QUOTA a carico della misura “#Conciliamo” + QUOTA di cofinanziamento</t>
  </si>
  <si>
    <r>
      <t>MACROVOCE 1. PROGETTAZIONE - (</t>
    </r>
    <r>
      <rPr>
        <b/>
        <u val="single"/>
        <sz val="12"/>
        <rFont val="Arial"/>
        <family val="2"/>
      </rPr>
      <t>non può superare il 5% dell'importo totale della spesa del progetto</t>
    </r>
    <r>
      <rPr>
        <b/>
        <sz val="12"/>
        <rFont val="Arial"/>
        <family val="2"/>
      </rPr>
      <t>)</t>
    </r>
  </si>
  <si>
    <r>
      <t>MACROVOCE 2. REALIZZAZIONE - (</t>
    </r>
    <r>
      <rPr>
        <b/>
        <u val="single"/>
        <sz val="12"/>
        <rFont val="Arial"/>
        <family val="2"/>
      </rPr>
      <t>non inferiore al 85% dell'importo totale della spesa del progetto</t>
    </r>
    <r>
      <rPr>
        <b/>
        <sz val="12"/>
        <rFont val="Arial"/>
        <family val="2"/>
      </rPr>
      <t>)</t>
    </r>
  </si>
  <si>
    <r>
      <t>MACROVOCE 3. REPORTISTICA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</t>
    </r>
    <r>
      <rPr>
        <b/>
        <u val="single"/>
        <sz val="12"/>
        <rFont val="Arial"/>
        <family val="2"/>
      </rPr>
      <t>non può superare il 5% dell'imp. tot. della spesa del progetto</t>
    </r>
    <r>
      <rPr>
        <b/>
        <sz val="12"/>
        <rFont val="Arial"/>
        <family val="2"/>
      </rPr>
      <t>)</t>
    </r>
  </si>
  <si>
    <r>
      <t>MACROVOCE 4. COSTI AMMINISTRATIVI E GENERALI - (</t>
    </r>
    <r>
      <rPr>
        <b/>
        <u val="single"/>
        <sz val="12"/>
        <rFont val="Arial"/>
        <family val="2"/>
      </rPr>
      <t>non può superare il 5% dell'imp. tot.della spesa del progetto)</t>
    </r>
  </si>
  <si>
    <t>Piano Finanziario - "Piccole imprese"</t>
  </si>
  <si>
    <t>Piano Finanziario  - "Microimprese"</t>
  </si>
  <si>
    <t>Piano Finanziario - "Medie Imprese"</t>
  </si>
  <si>
    <t>Piano Finanziario - "Grandi imprese"</t>
  </si>
  <si>
    <t>COSTO 
UNITARIO</t>
  </si>
  <si>
    <t>di cui 
QUOTA a carico della misura “#Conciliamo”</t>
  </si>
  <si>
    <t>di cui QUOTA 
a carico della misura
 “#Conciliamo”</t>
  </si>
  <si>
    <t>MODELLO 2</t>
  </si>
  <si>
    <t>Costo  TOTALE 
del progetto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</si>
</sst>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0.000"/>
    <numFmt numFmtId="174" formatCode="#,##0.00_ ;\-#,##0.00\ "/>
    <numFmt numFmtId="175" formatCode="[$€-2]\ #,##0.00"/>
    <numFmt numFmtId="176" formatCode="_(* #,##0.00_);_(* \(#,##0.00\);_(* \-??_);_(@_)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0.0%"/>
    <numFmt numFmtId="183" formatCode="&quot;€&quot;\ #,##0.00"/>
  </numFmts>
  <fonts count="3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8"/>
      <name val="Arial"/>
      <family val="2"/>
    </font>
    <font>
      <i/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 style="medium"/>
      <top style="medium">
        <color indexed="8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medium"/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medium">
        <color indexed="8"/>
      </top>
      <bottom style="medium"/>
    </border>
    <border>
      <left style="medium">
        <color indexed="8"/>
      </left>
      <right style="thin">
        <color indexed="55"/>
      </right>
      <top style="medium">
        <color indexed="8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172" fontId="0" fillId="0" borderId="0" applyFill="0" applyBorder="0" applyAlignment="0" applyProtection="0"/>
    <xf numFmtId="0" fontId="16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1" fillId="0" borderId="0" xfId="42" applyFont="1" applyFill="1" applyBorder="1" applyAlignment="1" applyProtection="1">
      <alignment horizontal="right"/>
      <protection/>
    </xf>
    <xf numFmtId="172" fontId="1" fillId="0" borderId="0" xfId="42" applyFont="1" applyFill="1" applyBorder="1" applyAlignment="1" applyProtection="1">
      <alignment/>
      <protection/>
    </xf>
    <xf numFmtId="4" fontId="7" fillId="0" borderId="20" xfId="0" applyNumberFormat="1" applyFont="1" applyBorder="1" applyAlignment="1">
      <alignment horizontal="center" vertical="center"/>
    </xf>
    <xf numFmtId="4" fontId="7" fillId="9" borderId="21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6" fillId="18" borderId="10" xfId="0" applyNumberFormat="1" applyFont="1" applyFill="1" applyBorder="1" applyAlignment="1">
      <alignment horizontal="center" vertical="center"/>
    </xf>
    <xf numFmtId="4" fontId="6" fillId="9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8" fillId="19" borderId="0" xfId="0" applyFont="1" applyFill="1" applyBorder="1" applyAlignment="1">
      <alignment vertical="center"/>
    </xf>
    <xf numFmtId="4" fontId="5" fillId="0" borderId="22" xfId="0" applyNumberFormat="1" applyFont="1" applyBorder="1" applyAlignment="1">
      <alignment horizontal="left" vertical="center"/>
    </xf>
    <xf numFmtId="4" fontId="1" fillId="20" borderId="23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left" vertical="center"/>
    </xf>
    <xf numFmtId="4" fontId="6" fillId="0" borderId="24" xfId="0" applyNumberFormat="1" applyFont="1" applyBorder="1" applyAlignment="1">
      <alignment horizontal="left" vertical="center"/>
    </xf>
    <xf numFmtId="4" fontId="1" fillId="21" borderId="23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left" vertical="center"/>
    </xf>
    <xf numFmtId="4" fontId="6" fillId="0" borderId="25" xfId="0" applyNumberFormat="1" applyFont="1" applyFill="1" applyBorder="1" applyAlignment="1">
      <alignment horizontal="left" vertical="center"/>
    </xf>
    <xf numFmtId="4" fontId="1" fillId="20" borderId="26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horizontal="left" vertical="center"/>
    </xf>
    <xf numFmtId="4" fontId="7" fillId="9" borderId="26" xfId="0" applyNumberFormat="1" applyFont="1" applyFill="1" applyBorder="1" applyAlignment="1">
      <alignment horizontal="center" vertical="center"/>
    </xf>
    <xf numFmtId="4" fontId="5" fillId="22" borderId="28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2" fontId="9" fillId="23" borderId="22" xfId="42" applyFont="1" applyFill="1" applyBorder="1" applyAlignment="1" applyProtection="1">
      <alignment horizontal="left"/>
      <protection/>
    </xf>
    <xf numFmtId="4" fontId="1" fillId="23" borderId="30" xfId="0" applyNumberFormat="1" applyFont="1" applyFill="1" applyBorder="1" applyAlignment="1">
      <alignment horizontal="right"/>
    </xf>
    <xf numFmtId="172" fontId="9" fillId="0" borderId="22" xfId="42" applyFont="1" applyFill="1" applyBorder="1" applyAlignment="1" applyProtection="1">
      <alignment horizontal="left"/>
      <protection/>
    </xf>
    <xf numFmtId="4" fontId="7" fillId="24" borderId="0" xfId="0" applyNumberFormat="1" applyFont="1" applyFill="1" applyBorder="1" applyAlignment="1">
      <alignment horizontal="right" vertical="center"/>
    </xf>
    <xf numFmtId="4" fontId="5" fillId="24" borderId="0" xfId="0" applyNumberFormat="1" applyFont="1" applyFill="1" applyBorder="1" applyAlignment="1">
      <alignment/>
    </xf>
    <xf numFmtId="4" fontId="1" fillId="24" borderId="0" xfId="0" applyNumberFormat="1" applyFont="1" applyFill="1" applyBorder="1" applyAlignment="1">
      <alignment horizontal="center" vertical="center"/>
    </xf>
    <xf numFmtId="172" fontId="9" fillId="25" borderId="22" xfId="42" applyFont="1" applyFill="1" applyBorder="1" applyAlignment="1" applyProtection="1">
      <alignment horizontal="left"/>
      <protection/>
    </xf>
    <xf numFmtId="172" fontId="9" fillId="26" borderId="22" xfId="42" applyFont="1" applyFill="1" applyBorder="1" applyAlignment="1" applyProtection="1">
      <alignment horizontal="left"/>
      <protection/>
    </xf>
    <xf numFmtId="172" fontId="9" fillId="27" borderId="22" xfId="42" applyFont="1" applyFill="1" applyBorder="1" applyAlignment="1" applyProtection="1">
      <alignment horizontal="left"/>
      <protection/>
    </xf>
    <xf numFmtId="4" fontId="1" fillId="0" borderId="34" xfId="42" applyNumberFormat="1" applyFont="1" applyFill="1" applyBorder="1" applyAlignment="1" applyProtection="1">
      <alignment/>
      <protection/>
    </xf>
    <xf numFmtId="4" fontId="1" fillId="28" borderId="14" xfId="0" applyNumberFormat="1" applyFont="1" applyFill="1" applyBorder="1" applyAlignment="1">
      <alignment horizontal="right"/>
    </xf>
    <xf numFmtId="4" fontId="1" fillId="25" borderId="0" xfId="0" applyNumberFormat="1" applyFont="1" applyFill="1" applyBorder="1" applyAlignment="1">
      <alignment horizontal="center"/>
    </xf>
    <xf numFmtId="4" fontId="1" fillId="25" borderId="23" xfId="0" applyNumberFormat="1" applyFont="1" applyFill="1" applyBorder="1" applyAlignment="1">
      <alignment horizontal="center"/>
    </xf>
    <xf numFmtId="172" fontId="9" fillId="25" borderId="35" xfId="42" applyFont="1" applyFill="1" applyBorder="1" applyAlignment="1" applyProtection="1">
      <alignment horizontal="left"/>
      <protection/>
    </xf>
    <xf numFmtId="4" fontId="1" fillId="23" borderId="36" xfId="0" applyNumberFormat="1" applyFont="1" applyFill="1" applyBorder="1" applyAlignment="1">
      <alignment horizontal="right"/>
    </xf>
    <xf numFmtId="4" fontId="1" fillId="28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/>
    </xf>
    <xf numFmtId="4" fontId="1" fillId="29" borderId="13" xfId="0" applyNumberFormat="1" applyFont="1" applyFill="1" applyBorder="1" applyAlignment="1">
      <alignment horizontal="right"/>
    </xf>
    <xf numFmtId="4" fontId="1" fillId="29" borderId="40" xfId="0" applyNumberFormat="1" applyFont="1" applyFill="1" applyBorder="1" applyAlignment="1">
      <alignment horizontal="right"/>
    </xf>
    <xf numFmtId="4" fontId="1" fillId="29" borderId="41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42" applyNumberFormat="1" applyFont="1" applyFill="1" applyBorder="1" applyAlignment="1" applyProtection="1">
      <alignment/>
      <protection/>
    </xf>
    <xf numFmtId="172" fontId="9" fillId="26" borderId="35" xfId="42" applyFont="1" applyFill="1" applyBorder="1" applyAlignment="1" applyProtection="1">
      <alignment horizontal="left"/>
      <protection/>
    </xf>
    <xf numFmtId="172" fontId="9" fillId="25" borderId="43" xfId="42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4" fontId="7" fillId="20" borderId="44" xfId="0" applyNumberFormat="1" applyFont="1" applyFill="1" applyBorder="1" applyAlignment="1">
      <alignment horizontal="left" vertical="center"/>
    </xf>
    <xf numFmtId="4" fontId="7" fillId="20" borderId="45" xfId="0" applyNumberFormat="1" applyFont="1" applyFill="1" applyBorder="1" applyAlignment="1">
      <alignment horizontal="left" vertical="center"/>
    </xf>
    <xf numFmtId="4" fontId="7" fillId="20" borderId="46" xfId="0" applyNumberFormat="1" applyFont="1" applyFill="1" applyBorder="1" applyAlignment="1">
      <alignment horizontal="left" vertical="center"/>
    </xf>
    <xf numFmtId="4" fontId="5" fillId="9" borderId="47" xfId="0" applyNumberFormat="1" applyFont="1" applyFill="1" applyBorder="1" applyAlignment="1">
      <alignment horizontal="center" vertical="center"/>
    </xf>
    <xf numFmtId="4" fontId="5" fillId="9" borderId="21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3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48" xfId="0" applyFont="1" applyFill="1" applyBorder="1" applyAlignment="1">
      <alignment/>
    </xf>
    <xf numFmtId="0" fontId="0" fillId="30" borderId="49" xfId="0" applyFont="1" applyFill="1" applyBorder="1" applyAlignment="1">
      <alignment/>
    </xf>
    <xf numFmtId="0" fontId="0" fillId="30" borderId="50" xfId="0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31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31" borderId="55" xfId="0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 wrapText="1"/>
    </xf>
    <xf numFmtId="0" fontId="35" fillId="33" borderId="5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31" borderId="59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35" fillId="33" borderId="6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0" borderId="22" xfId="0" applyFont="1" applyFill="1" applyBorder="1" applyAlignment="1">
      <alignment/>
    </xf>
    <xf numFmtId="4" fontId="1" fillId="9" borderId="2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0" applyFont="1" applyAlignment="1">
      <alignment horizontal="center"/>
    </xf>
    <xf numFmtId="4" fontId="6" fillId="18" borderId="62" xfId="0" applyNumberFormat="1" applyFont="1" applyFill="1" applyBorder="1" applyAlignment="1">
      <alignment horizontal="center" vertical="center"/>
    </xf>
    <xf numFmtId="4" fontId="6" fillId="0" borderId="63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4" fontId="1" fillId="21" borderId="49" xfId="0" applyNumberFormat="1" applyFont="1" applyFill="1" applyBorder="1" applyAlignment="1">
      <alignment horizontal="center"/>
    </xf>
    <xf numFmtId="4" fontId="6" fillId="18" borderId="65" xfId="0" applyNumberFormat="1" applyFont="1" applyFill="1" applyBorder="1" applyAlignment="1">
      <alignment horizontal="center" vertical="center"/>
    </xf>
    <xf numFmtId="4" fontId="6" fillId="18" borderId="66" xfId="0" applyNumberFormat="1" applyFont="1" applyFill="1" applyBorder="1" applyAlignment="1">
      <alignment horizontal="center" vertical="center"/>
    </xf>
    <xf numFmtId="4" fontId="1" fillId="21" borderId="67" xfId="0" applyNumberFormat="1" applyFont="1" applyFill="1" applyBorder="1" applyAlignment="1">
      <alignment horizontal="center"/>
    </xf>
    <xf numFmtId="0" fontId="6" fillId="0" borderId="68" xfId="0" applyFont="1" applyBorder="1" applyAlignment="1" applyProtection="1">
      <alignment horizontal="left" vertical="center"/>
      <protection locked="0"/>
    </xf>
    <xf numFmtId="3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4" fontId="0" fillId="0" borderId="10" xfId="60" applyBorder="1" applyAlignment="1" applyProtection="1">
      <alignment horizontal="center" vertical="center"/>
      <protection locked="0"/>
    </xf>
    <xf numFmtId="4" fontId="6" fillId="0" borderId="69" xfId="0" applyNumberFormat="1" applyFont="1" applyBorder="1" applyAlignment="1" applyProtection="1">
      <alignment horizontal="left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69" xfId="0" applyNumberFormat="1" applyFont="1" applyBorder="1" applyAlignment="1" applyProtection="1">
      <alignment horizontal="left" vertical="center"/>
      <protection locked="0"/>
    </xf>
    <xf numFmtId="4" fontId="6" fillId="0" borderId="70" xfId="0" applyNumberFormat="1" applyFont="1" applyBorder="1" applyAlignment="1" applyProtection="1">
      <alignment horizontal="left" vertical="center"/>
      <protection locked="0"/>
    </xf>
    <xf numFmtId="4" fontId="6" fillId="0" borderId="62" xfId="0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left" vertical="center" wrapText="1"/>
      <protection locked="0"/>
    </xf>
    <xf numFmtId="3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24" xfId="0" applyNumberFormat="1" applyFont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left" vertical="center"/>
      <protection locked="0"/>
    </xf>
    <xf numFmtId="4" fontId="6" fillId="0" borderId="71" xfId="0" applyNumberFormat="1" applyFont="1" applyBorder="1" applyAlignment="1" applyProtection="1">
      <alignment horizontal="left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4" fontId="5" fillId="9" borderId="72" xfId="0" applyNumberFormat="1" applyFont="1" applyFill="1" applyBorder="1" applyAlignment="1" applyProtection="1">
      <alignment horizontal="center" vertical="center"/>
      <protection locked="0"/>
    </xf>
    <xf numFmtId="4" fontId="6" fillId="18" borderId="73" xfId="0" applyNumberFormat="1" applyFont="1" applyFill="1" applyBorder="1" applyAlignment="1" applyProtection="1">
      <alignment horizontal="center" vertical="center"/>
      <protection locked="0"/>
    </xf>
    <xf numFmtId="4" fontId="6" fillId="18" borderId="74" xfId="0" applyNumberFormat="1" applyFont="1" applyFill="1" applyBorder="1" applyAlignment="1" applyProtection="1">
      <alignment horizontal="center" vertical="center"/>
      <protection locked="0"/>
    </xf>
    <xf numFmtId="4" fontId="6" fillId="9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47" xfId="60" applyBorder="1" applyAlignment="1" applyProtection="1">
      <alignment horizontal="center" vertical="center"/>
      <protection locked="0"/>
    </xf>
    <xf numFmtId="0" fontId="1" fillId="0" borderId="75" xfId="0" applyFont="1" applyBorder="1" applyAlignment="1">
      <alignment horizontal="center" vertical="center" wrapText="1"/>
    </xf>
    <xf numFmtId="183" fontId="34" fillId="0" borderId="47" xfId="0" applyNumberFormat="1" applyFont="1" applyBorder="1" applyAlignment="1" applyProtection="1">
      <alignment horizontal="center" vertical="center"/>
      <protection locked="0"/>
    </xf>
    <xf numFmtId="4" fontId="1" fillId="21" borderId="76" xfId="0" applyNumberFormat="1" applyFont="1" applyFill="1" applyBorder="1" applyAlignment="1">
      <alignment horizontal="center" vertical="center"/>
    </xf>
    <xf numFmtId="4" fontId="1" fillId="21" borderId="77" xfId="0" applyNumberFormat="1" applyFont="1" applyFill="1" applyBorder="1" applyAlignment="1">
      <alignment horizontal="center" vertical="center"/>
    </xf>
    <xf numFmtId="4" fontId="1" fillId="21" borderId="78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79" xfId="0" applyNumberFormat="1" applyFont="1" applyBorder="1" applyAlignment="1">
      <alignment horizontal="right" vertical="center"/>
    </xf>
    <xf numFmtId="4" fontId="7" fillId="0" borderId="80" xfId="0" applyNumberFormat="1" applyFont="1" applyBorder="1" applyAlignment="1">
      <alignment horizontal="right" vertical="center"/>
    </xf>
    <xf numFmtId="4" fontId="7" fillId="0" borderId="81" xfId="0" applyNumberFormat="1" applyFont="1" applyBorder="1" applyAlignment="1">
      <alignment horizontal="right" vertical="center"/>
    </xf>
    <xf numFmtId="4" fontId="7" fillId="0" borderId="82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center" wrapText="1"/>
    </xf>
    <xf numFmtId="4" fontId="1" fillId="20" borderId="22" xfId="0" applyNumberFormat="1" applyFont="1" applyFill="1" applyBorder="1" applyAlignment="1">
      <alignment horizontal="center" vertical="center"/>
    </xf>
    <xf numFmtId="4" fontId="1" fillId="20" borderId="0" xfId="0" applyNumberFormat="1" applyFont="1" applyFill="1" applyBorder="1" applyAlignment="1">
      <alignment horizontal="center" vertical="center"/>
    </xf>
    <xf numFmtId="4" fontId="1" fillId="20" borderId="23" xfId="0" applyNumberFormat="1" applyFont="1" applyFill="1" applyBorder="1" applyAlignment="1">
      <alignment horizontal="center" vertical="center"/>
    </xf>
    <xf numFmtId="4" fontId="1" fillId="34" borderId="83" xfId="0" applyNumberFormat="1" applyFont="1" applyFill="1" applyBorder="1" applyAlignment="1">
      <alignment horizontal="center" vertical="center"/>
    </xf>
    <xf numFmtId="4" fontId="1" fillId="34" borderId="84" xfId="0" applyNumberFormat="1" applyFont="1" applyFill="1" applyBorder="1" applyAlignment="1">
      <alignment horizontal="center" vertical="center"/>
    </xf>
    <xf numFmtId="4" fontId="7" fillId="35" borderId="85" xfId="0" applyNumberFormat="1" applyFont="1" applyFill="1" applyBorder="1" applyAlignment="1">
      <alignment horizontal="right" vertical="center"/>
    </xf>
    <xf numFmtId="4" fontId="7" fillId="35" borderId="86" xfId="0" applyNumberFormat="1" applyFont="1" applyFill="1" applyBorder="1" applyAlignment="1">
      <alignment horizontal="right" vertical="center"/>
    </xf>
    <xf numFmtId="4" fontId="1" fillId="35" borderId="87" xfId="0" applyNumberFormat="1" applyFont="1" applyFill="1" applyBorder="1" applyAlignment="1">
      <alignment horizontal="center" vertical="center"/>
    </xf>
    <xf numFmtId="4" fontId="1" fillId="35" borderId="88" xfId="0" applyNumberFormat="1" applyFont="1" applyFill="1" applyBorder="1" applyAlignment="1">
      <alignment horizontal="center" vertical="center"/>
    </xf>
    <xf numFmtId="4" fontId="29" fillId="0" borderId="64" xfId="0" applyNumberFormat="1" applyFont="1" applyBorder="1" applyAlignment="1">
      <alignment horizontal="center" wrapText="1"/>
    </xf>
    <xf numFmtId="10" fontId="7" fillId="0" borderId="89" xfId="0" applyNumberFormat="1" applyFont="1" applyBorder="1" applyAlignment="1">
      <alignment horizontal="center" vertical="center"/>
    </xf>
    <xf numFmtId="10" fontId="7" fillId="0" borderId="50" xfId="0" applyNumberFormat="1" applyFont="1" applyBorder="1" applyAlignment="1">
      <alignment horizontal="center" vertical="center"/>
    </xf>
    <xf numFmtId="4" fontId="7" fillId="20" borderId="44" xfId="0" applyNumberFormat="1" applyFont="1" applyFill="1" applyBorder="1" applyAlignment="1">
      <alignment horizontal="center" vertical="center"/>
    </xf>
    <xf numFmtId="4" fontId="7" fillId="20" borderId="45" xfId="0" applyNumberFormat="1" applyFont="1" applyFill="1" applyBorder="1" applyAlignment="1">
      <alignment horizontal="center" vertical="center"/>
    </xf>
    <xf numFmtId="4" fontId="7" fillId="20" borderId="46" xfId="0" applyNumberFormat="1" applyFont="1" applyFill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wrapText="1"/>
    </xf>
    <xf numFmtId="4" fontId="29" fillId="0" borderId="90" xfId="0" applyNumberFormat="1" applyFont="1" applyBorder="1" applyAlignment="1">
      <alignment horizontal="center" wrapText="1"/>
    </xf>
    <xf numFmtId="4" fontId="1" fillId="20" borderId="44" xfId="0" applyNumberFormat="1" applyFont="1" applyFill="1" applyBorder="1" applyAlignment="1">
      <alignment horizontal="center" vertical="center"/>
    </xf>
    <xf numFmtId="4" fontId="1" fillId="20" borderId="45" xfId="0" applyNumberFormat="1" applyFont="1" applyFill="1" applyBorder="1" applyAlignment="1">
      <alignment horizontal="center" vertical="center"/>
    </xf>
    <xf numFmtId="4" fontId="1" fillId="20" borderId="46" xfId="0" applyNumberFormat="1" applyFont="1" applyFill="1" applyBorder="1" applyAlignment="1">
      <alignment horizontal="center" vertical="center"/>
    </xf>
    <xf numFmtId="172" fontId="1" fillId="0" borderId="91" xfId="42" applyFont="1" applyFill="1" applyBorder="1" applyAlignment="1" applyProtection="1">
      <alignment horizontal="right"/>
      <protection/>
    </xf>
    <xf numFmtId="4" fontId="29" fillId="0" borderId="92" xfId="0" applyNumberFormat="1" applyFont="1" applyBorder="1" applyAlignment="1">
      <alignment horizontal="center" wrapText="1"/>
    </xf>
    <xf numFmtId="4" fontId="7" fillId="9" borderId="93" xfId="0" applyNumberFormat="1" applyFont="1" applyFill="1" applyBorder="1" applyAlignment="1">
      <alignment horizontal="right" vertical="center"/>
    </xf>
    <xf numFmtId="4" fontId="7" fillId="9" borderId="94" xfId="0" applyNumberFormat="1" applyFont="1" applyFill="1" applyBorder="1" applyAlignment="1">
      <alignment horizontal="right" vertical="center"/>
    </xf>
    <xf numFmtId="4" fontId="7" fillId="9" borderId="95" xfId="0" applyNumberFormat="1" applyFont="1" applyFill="1" applyBorder="1" applyAlignment="1">
      <alignment horizontal="right" vertical="center"/>
    </xf>
    <xf numFmtId="4" fontId="7" fillId="0" borderId="96" xfId="0" applyNumberFormat="1" applyFont="1" applyBorder="1" applyAlignment="1">
      <alignment horizontal="right" vertical="center"/>
    </xf>
    <xf numFmtId="4" fontId="7" fillId="0" borderId="97" xfId="0" applyNumberFormat="1" applyFont="1" applyBorder="1" applyAlignment="1">
      <alignment horizontal="right" vertical="center"/>
    </xf>
    <xf numFmtId="172" fontId="1" fillId="31" borderId="98" xfId="42" applyFont="1" applyFill="1" applyBorder="1" applyAlignment="1" applyProtection="1">
      <alignment horizontal="center" vertical="center" wrapText="1"/>
      <protection/>
    </xf>
    <xf numFmtId="172" fontId="1" fillId="31" borderId="99" xfId="42" applyFont="1" applyFill="1" applyBorder="1" applyAlignment="1" applyProtection="1">
      <alignment horizontal="center" vertical="center" wrapText="1"/>
      <protection/>
    </xf>
    <xf numFmtId="44" fontId="30" fillId="26" borderId="13" xfId="60" applyFont="1" applyFill="1" applyBorder="1" applyAlignment="1">
      <alignment horizontal="center" vertical="center"/>
    </xf>
    <xf numFmtId="44" fontId="30" fillId="26" borderId="0" xfId="60" applyFont="1" applyFill="1" applyBorder="1" applyAlignment="1">
      <alignment horizontal="center" vertical="center"/>
    </xf>
    <xf numFmtId="44" fontId="30" fillId="26" borderId="23" xfId="60" applyFont="1" applyFill="1" applyBorder="1" applyAlignment="1">
      <alignment horizontal="center" vertical="center"/>
    </xf>
    <xf numFmtId="10" fontId="31" fillId="26" borderId="100" xfId="49" applyNumberFormat="1" applyFont="1" applyFill="1" applyBorder="1" applyAlignment="1">
      <alignment horizontal="center"/>
    </xf>
    <xf numFmtId="10" fontId="31" fillId="26" borderId="0" xfId="49" applyNumberFormat="1" applyFont="1" applyFill="1" applyBorder="1" applyAlignment="1">
      <alignment horizontal="center"/>
    </xf>
    <xf numFmtId="10" fontId="31" fillId="26" borderId="23" xfId="49" applyNumberFormat="1" applyFont="1" applyFill="1" applyBorder="1" applyAlignment="1">
      <alignment horizontal="center"/>
    </xf>
    <xf numFmtId="4" fontId="7" fillId="22" borderId="101" xfId="0" applyNumberFormat="1" applyFont="1" applyFill="1" applyBorder="1" applyAlignment="1">
      <alignment horizontal="right" vertical="center"/>
    </xf>
    <xf numFmtId="4" fontId="7" fillId="22" borderId="102" xfId="0" applyNumberFormat="1" applyFont="1" applyFill="1" applyBorder="1" applyAlignment="1">
      <alignment horizontal="right" vertical="center"/>
    </xf>
    <xf numFmtId="10" fontId="7" fillId="0" borderId="103" xfId="0" applyNumberFormat="1" applyFont="1" applyBorder="1" applyAlignment="1">
      <alignment horizontal="center" vertical="center"/>
    </xf>
    <xf numFmtId="10" fontId="7" fillId="0" borderId="104" xfId="0" applyNumberFormat="1" applyFont="1" applyBorder="1" applyAlignment="1">
      <alignment horizontal="center" vertical="center"/>
    </xf>
    <xf numFmtId="0" fontId="1" fillId="19" borderId="105" xfId="0" applyFont="1" applyFill="1" applyBorder="1" applyAlignment="1">
      <alignment horizontal="center" vertical="center"/>
    </xf>
    <xf numFmtId="0" fontId="1" fillId="19" borderId="106" xfId="0" applyFont="1" applyFill="1" applyBorder="1" applyAlignment="1">
      <alignment horizontal="center" vertical="center"/>
    </xf>
    <xf numFmtId="0" fontId="1" fillId="19" borderId="107" xfId="0" applyFont="1" applyFill="1" applyBorder="1" applyAlignment="1">
      <alignment horizontal="center" vertical="center"/>
    </xf>
    <xf numFmtId="0" fontId="1" fillId="19" borderId="108" xfId="0" applyFont="1" applyFill="1" applyBorder="1" applyAlignment="1">
      <alignment horizontal="center" vertical="center"/>
    </xf>
    <xf numFmtId="0" fontId="1" fillId="19" borderId="109" xfId="0" applyFont="1" applyFill="1" applyBorder="1" applyAlignment="1">
      <alignment horizontal="center" vertical="center"/>
    </xf>
    <xf numFmtId="0" fontId="1" fillId="19" borderId="99" xfId="0" applyFont="1" applyFill="1" applyBorder="1" applyAlignment="1">
      <alignment horizontal="center" vertical="center"/>
    </xf>
    <xf numFmtId="172" fontId="1" fillId="32" borderId="98" xfId="42" applyFont="1" applyFill="1" applyBorder="1" applyAlignment="1" applyProtection="1">
      <alignment horizontal="center" vertical="center" wrapText="1"/>
      <protection/>
    </xf>
    <xf numFmtId="172" fontId="1" fillId="32" borderId="110" xfId="42" applyFont="1" applyFill="1" applyBorder="1" applyAlignment="1" applyProtection="1">
      <alignment horizontal="center" vertical="center" wrapText="1"/>
      <protection/>
    </xf>
    <xf numFmtId="172" fontId="1" fillId="32" borderId="111" xfId="42" applyFont="1" applyFill="1" applyBorder="1" applyAlignment="1" applyProtection="1">
      <alignment horizontal="center" vertical="center" wrapText="1"/>
      <protection/>
    </xf>
    <xf numFmtId="4" fontId="1" fillId="22" borderId="112" xfId="0" applyNumberFormat="1" applyFont="1" applyFill="1" applyBorder="1" applyAlignment="1">
      <alignment horizontal="center" vertical="center"/>
    </xf>
    <xf numFmtId="4" fontId="1" fillId="22" borderId="113" xfId="0" applyNumberFormat="1" applyFont="1" applyFill="1" applyBorder="1" applyAlignment="1">
      <alignment horizontal="center" vertical="center"/>
    </xf>
    <xf numFmtId="4" fontId="7" fillId="20" borderId="25" xfId="0" applyNumberFormat="1" applyFont="1" applyFill="1" applyBorder="1" applyAlignment="1">
      <alignment horizontal="center" vertical="center"/>
    </xf>
    <xf numFmtId="4" fontId="7" fillId="20" borderId="11" xfId="0" applyNumberFormat="1" applyFont="1" applyFill="1" applyBorder="1" applyAlignment="1">
      <alignment horizontal="center" vertical="center"/>
    </xf>
    <xf numFmtId="4" fontId="7" fillId="20" borderId="114" xfId="0" applyNumberFormat="1" applyFont="1" applyFill="1" applyBorder="1" applyAlignment="1">
      <alignment horizontal="center" vertical="center"/>
    </xf>
    <xf numFmtId="4" fontId="7" fillId="0" borderId="93" xfId="0" applyNumberFormat="1" applyFont="1" applyBorder="1" applyAlignment="1">
      <alignment horizontal="right" vertical="center"/>
    </xf>
    <xf numFmtId="4" fontId="7" fillId="0" borderId="94" xfId="0" applyNumberFormat="1" applyFont="1" applyBorder="1" applyAlignment="1">
      <alignment horizontal="right" vertical="center"/>
    </xf>
    <xf numFmtId="4" fontId="1" fillId="22" borderId="115" xfId="0" applyNumberFormat="1" applyFont="1" applyFill="1" applyBorder="1" applyAlignment="1">
      <alignment horizontal="center" vertical="center" wrapText="1"/>
    </xf>
    <xf numFmtId="4" fontId="1" fillId="22" borderId="91" xfId="0" applyNumberFormat="1" applyFont="1" applyFill="1" applyBorder="1" applyAlignment="1">
      <alignment horizontal="center" vertical="center" wrapText="1"/>
    </xf>
    <xf numFmtId="4" fontId="1" fillId="22" borderId="116" xfId="0" applyNumberFormat="1" applyFont="1" applyFill="1" applyBorder="1" applyAlignment="1">
      <alignment horizontal="center" vertical="center" wrapText="1"/>
    </xf>
    <xf numFmtId="4" fontId="1" fillId="22" borderId="117" xfId="0" applyNumberFormat="1" applyFont="1" applyFill="1" applyBorder="1" applyAlignment="1">
      <alignment horizontal="center" vertical="center" wrapText="1"/>
    </xf>
    <xf numFmtId="4" fontId="1" fillId="22" borderId="49" xfId="0" applyNumberFormat="1" applyFont="1" applyFill="1" applyBorder="1" applyAlignment="1">
      <alignment horizontal="center" vertical="center" wrapText="1"/>
    </xf>
    <xf numFmtId="4" fontId="1" fillId="22" borderId="50" xfId="0" applyNumberFormat="1" applyFont="1" applyFill="1" applyBorder="1" applyAlignment="1">
      <alignment horizontal="center" vertical="center" wrapText="1"/>
    </xf>
    <xf numFmtId="4" fontId="1" fillId="21" borderId="76" xfId="0" applyNumberFormat="1" applyFont="1" applyFill="1" applyBorder="1" applyAlignment="1">
      <alignment horizontal="center" vertical="center" wrapText="1"/>
    </xf>
    <xf numFmtId="4" fontId="1" fillId="21" borderId="77" xfId="0" applyNumberFormat="1" applyFont="1" applyFill="1" applyBorder="1" applyAlignment="1">
      <alignment horizontal="center" vertical="center" wrapText="1"/>
    </xf>
    <xf numFmtId="4" fontId="1" fillId="21" borderId="78" xfId="0" applyNumberFormat="1" applyFont="1" applyFill="1" applyBorder="1" applyAlignment="1">
      <alignment horizontal="center" vertical="center" wrapText="1"/>
    </xf>
    <xf numFmtId="4" fontId="7" fillId="21" borderId="76" xfId="0" applyNumberFormat="1" applyFont="1" applyFill="1" applyBorder="1" applyAlignment="1">
      <alignment horizontal="center" vertical="center"/>
    </xf>
    <xf numFmtId="4" fontId="7" fillId="21" borderId="77" xfId="0" applyNumberFormat="1" applyFont="1" applyFill="1" applyBorder="1" applyAlignment="1">
      <alignment horizontal="center" vertical="center"/>
    </xf>
    <xf numFmtId="4" fontId="7" fillId="21" borderId="7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30" borderId="0" xfId="0" applyFont="1" applyFill="1" applyBorder="1" applyAlignment="1">
      <alignment/>
    </xf>
    <xf numFmtId="4" fontId="29" fillId="0" borderId="87" xfId="0" applyNumberFormat="1" applyFont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/>
    </xf>
    <xf numFmtId="0" fontId="1" fillId="22" borderId="115" xfId="0" applyFont="1" applyFill="1" applyBorder="1" applyAlignment="1">
      <alignment horizontal="center" vertical="center" wrapText="1"/>
    </xf>
    <xf numFmtId="0" fontId="1" fillId="22" borderId="91" xfId="0" applyFont="1" applyFill="1" applyBorder="1" applyAlignment="1">
      <alignment horizontal="center" vertical="center" wrapText="1"/>
    </xf>
    <xf numFmtId="0" fontId="1" fillId="22" borderId="116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4" fontId="1" fillId="20" borderId="76" xfId="0" applyNumberFormat="1" applyFont="1" applyFill="1" applyBorder="1" applyAlignment="1">
      <alignment horizontal="center" vertical="center"/>
    </xf>
    <xf numFmtId="4" fontId="1" fillId="20" borderId="77" xfId="0" applyNumberFormat="1" applyFont="1" applyFill="1" applyBorder="1" applyAlignment="1">
      <alignment horizontal="center" vertical="center"/>
    </xf>
    <xf numFmtId="4" fontId="1" fillId="20" borderId="7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4"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3:L160"/>
  <sheetViews>
    <sheetView showGridLines="0" zoomScale="75" zoomScaleNormal="75" zoomScaleSheetLayoutView="90" zoomScalePageLayoutView="0" workbookViewId="0" topLeftCell="A133">
      <selection activeCell="B156" sqref="B156:F156"/>
    </sheetView>
  </sheetViews>
  <sheetFormatPr defaultColWidth="8.8515625" defaultRowHeight="12.75"/>
  <cols>
    <col min="1" max="1" width="62.00390625" style="2" customWidth="1"/>
    <col min="2" max="2" width="14.140625" style="2" customWidth="1"/>
    <col min="3" max="3" width="15.57421875" style="2" customWidth="1"/>
    <col min="4" max="4" width="19.28125" style="2" customWidth="1"/>
    <col min="5" max="5" width="21.421875" style="2" customWidth="1"/>
    <col min="6" max="6" width="32.00390625" style="2" bestFit="1" customWidth="1"/>
    <col min="7" max="7" width="24.421875" style="2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25</v>
      </c>
      <c r="B4" s="232"/>
      <c r="C4" s="232"/>
      <c r="D4" s="75"/>
      <c r="E4" s="75"/>
      <c r="F4" s="75"/>
      <c r="G4" s="115" t="s">
        <v>46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27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40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29</v>
      </c>
      <c r="F11" s="102" t="s">
        <v>44</v>
      </c>
      <c r="G11" s="103" t="s">
        <v>31</v>
      </c>
    </row>
    <row r="12" spans="1:7" ht="9.75" customHeight="1">
      <c r="A12" s="235" t="s">
        <v>35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5"/>
      <c r="C15" s="125"/>
      <c r="D15" s="152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5"/>
      <c r="C16" s="125"/>
      <c r="D16" s="152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5"/>
      <c r="C17" s="125"/>
      <c r="D17" s="152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5"/>
      <c r="C18" s="125"/>
      <c r="D18" s="152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52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5"/>
      <c r="C22" s="125"/>
      <c r="D22" s="152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5"/>
      <c r="C23" s="125"/>
      <c r="D23" s="152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5"/>
      <c r="C24" s="125"/>
      <c r="D24" s="152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52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52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52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8"/>
      <c r="C30" s="125"/>
      <c r="D30" s="152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32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36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29</v>
      </c>
      <c r="F37" s="102" t="s">
        <v>30</v>
      </c>
      <c r="G37" s="103" t="s">
        <v>31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52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52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52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52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52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25"/>
      <c r="C46" s="125"/>
      <c r="D46" s="152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25"/>
      <c r="C47" s="125"/>
      <c r="D47" s="152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25"/>
      <c r="C48" s="125"/>
      <c r="D48" s="152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25"/>
      <c r="C49" s="125"/>
      <c r="D49" s="152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25"/>
      <c r="C50" s="125"/>
      <c r="D50" s="152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52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52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52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52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52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52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52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52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52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52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52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52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52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52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52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52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52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52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52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52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26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33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37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6.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95" t="s">
        <v>29</v>
      </c>
      <c r="F87" s="96" t="s">
        <v>30</v>
      </c>
      <c r="G87" s="97" t="s">
        <v>31</v>
      </c>
    </row>
    <row r="88" spans="1:7" ht="15" customHeight="1">
      <c r="A88" s="143"/>
      <c r="B88" s="125"/>
      <c r="C88" s="125"/>
      <c r="D88" s="152"/>
      <c r="E88" s="23"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52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52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52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.7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52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52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52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52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52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.7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52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52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52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52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52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34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38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6.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95" t="s">
        <v>29</v>
      </c>
      <c r="F113" s="96" t="s">
        <v>30</v>
      </c>
      <c r="G113" s="97" t="s">
        <v>31</v>
      </c>
    </row>
    <row r="114" spans="1:7" ht="15" customHeight="1">
      <c r="A114" s="139"/>
      <c r="B114" s="125"/>
      <c r="C114" s="125"/>
      <c r="D114" s="152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52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52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.7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52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52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52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52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.7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52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52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.7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33"/>
      <c r="C129" s="125"/>
      <c r="D129" s="152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33"/>
      <c r="C130" s="125"/>
      <c r="D130" s="152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34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22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24</v>
      </c>
      <c r="C140" s="209"/>
      <c r="D140" s="209"/>
      <c r="E140" s="209"/>
      <c r="F140" s="210"/>
      <c r="G140" s="106"/>
    </row>
    <row r="141" spans="1:7" ht="15.75">
      <c r="A141" s="41"/>
      <c r="B141" s="7" t="s">
        <v>12</v>
      </c>
      <c r="C141" s="8" t="s">
        <v>13</v>
      </c>
      <c r="D141" s="9" t="s">
        <v>14</v>
      </c>
      <c r="E141" s="8" t="s">
        <v>28</v>
      </c>
      <c r="F141" s="42"/>
      <c r="G141" s="106"/>
    </row>
    <row r="142" spans="1:7" ht="15.7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23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19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28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21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19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20</v>
      </c>
      <c r="B156" s="195" t="e">
        <f>+B154/(B146+B154)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A35:G36"/>
    <mergeCell ref="A14:G14"/>
    <mergeCell ref="A20:G20"/>
    <mergeCell ref="A26:G26"/>
    <mergeCell ref="A8:F8"/>
    <mergeCell ref="D31:E31"/>
    <mergeCell ref="A9:G9"/>
    <mergeCell ref="A33:E33"/>
    <mergeCell ref="F33:G33"/>
    <mergeCell ref="F34:G34"/>
    <mergeCell ref="A6:D6"/>
    <mergeCell ref="A4:C4"/>
    <mergeCell ref="D19:E19"/>
    <mergeCell ref="D117:E117"/>
    <mergeCell ref="D99:E99"/>
    <mergeCell ref="D25:E25"/>
    <mergeCell ref="A32:E32"/>
    <mergeCell ref="A34:E34"/>
    <mergeCell ref="D79:E79"/>
    <mergeCell ref="A12:G13"/>
    <mergeCell ref="D92:E92"/>
    <mergeCell ref="D44:E44"/>
    <mergeCell ref="D51:E51"/>
    <mergeCell ref="A38:G38"/>
    <mergeCell ref="D72:E72"/>
    <mergeCell ref="A84:G85"/>
    <mergeCell ref="A59:G59"/>
    <mergeCell ref="A66:G66"/>
    <mergeCell ref="A73:G73"/>
    <mergeCell ref="A45:G45"/>
    <mergeCell ref="A138:F139"/>
    <mergeCell ref="B140:F140"/>
    <mergeCell ref="F135:G135"/>
    <mergeCell ref="A118:G118"/>
    <mergeCell ref="D106:E106"/>
    <mergeCell ref="A107:E107"/>
    <mergeCell ref="A109:E109"/>
    <mergeCell ref="A110:G111"/>
    <mergeCell ref="F108:G108"/>
    <mergeCell ref="A133:E133"/>
    <mergeCell ref="E158:F158"/>
    <mergeCell ref="D131:E131"/>
    <mergeCell ref="A132:E132"/>
    <mergeCell ref="A134:E134"/>
    <mergeCell ref="B148:F148"/>
    <mergeCell ref="B154:F154"/>
    <mergeCell ref="B156:F156"/>
    <mergeCell ref="B146:F146"/>
    <mergeCell ref="A135:D135"/>
    <mergeCell ref="F134:G134"/>
    <mergeCell ref="F133:G133"/>
    <mergeCell ref="F109:G109"/>
    <mergeCell ref="F83:G83"/>
    <mergeCell ref="A124:G124"/>
    <mergeCell ref="D123:E123"/>
    <mergeCell ref="D127:E127"/>
    <mergeCell ref="A93:G93"/>
    <mergeCell ref="A112:G112"/>
    <mergeCell ref="A108:E108"/>
    <mergeCell ref="A100:G100"/>
    <mergeCell ref="A52:G52"/>
    <mergeCell ref="A83:E83"/>
    <mergeCell ref="A81:E81"/>
    <mergeCell ref="D65:E65"/>
    <mergeCell ref="A86:G86"/>
    <mergeCell ref="A80:G80"/>
    <mergeCell ref="A82:E82"/>
    <mergeCell ref="F82:G82"/>
    <mergeCell ref="D58:E58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0.1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 horizontalCentered="1"/>
  <pageMargins left="0.35433070866141736" right="0.35433070866141736" top="0" bottom="0" header="0.5118110236220472" footer="0.5118110236220472"/>
  <pageSetup horizontalDpi="600" verticalDpi="600" orientation="landscape" paperSize="9" scale="72" r:id="rId1"/>
  <rowBreaks count="4" manualBreakCount="4">
    <brk id="34" max="6" man="1"/>
    <brk id="83" max="6" man="1"/>
    <brk id="109" max="6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3:L160"/>
  <sheetViews>
    <sheetView showGridLines="0" zoomScale="85" zoomScaleNormal="85" zoomScaleSheetLayoutView="90" zoomScalePageLayoutView="0" workbookViewId="0" topLeftCell="A135">
      <selection activeCell="B156" sqref="B156:F156"/>
    </sheetView>
  </sheetViews>
  <sheetFormatPr defaultColWidth="8.8515625" defaultRowHeight="12.75"/>
  <cols>
    <col min="1" max="1" width="62.00390625" style="2" customWidth="1"/>
    <col min="2" max="2" width="14.140625" style="2" bestFit="1" customWidth="1"/>
    <col min="3" max="3" width="15.57421875" style="2" customWidth="1"/>
    <col min="4" max="4" width="28.28125" style="2" bestFit="1" customWidth="1"/>
    <col min="5" max="5" width="21.57421875" style="2" customWidth="1"/>
    <col min="6" max="6" width="29.8515625" style="2" bestFit="1" customWidth="1"/>
    <col min="7" max="7" width="24.421875" style="2" bestFit="1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25</v>
      </c>
      <c r="B4" s="232"/>
      <c r="C4" s="232"/>
      <c r="D4" s="75"/>
      <c r="E4" s="75"/>
      <c r="F4" s="75"/>
      <c r="G4" s="115" t="s">
        <v>46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27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39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47</v>
      </c>
      <c r="F11" s="102" t="s">
        <v>44</v>
      </c>
      <c r="G11" s="103" t="s">
        <v>31</v>
      </c>
    </row>
    <row r="12" spans="1:7" ht="9.75" customHeight="1">
      <c r="A12" s="235" t="s">
        <v>35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5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32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36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47</v>
      </c>
      <c r="F37" s="102" t="s">
        <v>45</v>
      </c>
      <c r="G37" s="103" t="s">
        <v>31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3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37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38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37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37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26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33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37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6.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101" t="s">
        <v>47</v>
      </c>
      <c r="F87" s="102" t="s">
        <v>45</v>
      </c>
      <c r="G87" s="97" t="s">
        <v>31</v>
      </c>
    </row>
    <row r="88" spans="1:7" ht="15" customHeight="1">
      <c r="A88" s="143"/>
      <c r="B88" s="125"/>
      <c r="C88" s="125"/>
      <c r="D88" s="126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.7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.7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98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34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38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6.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101" t="s">
        <v>47</v>
      </c>
      <c r="F113" s="102" t="s">
        <v>45</v>
      </c>
      <c r="G113" s="97" t="s">
        <v>31</v>
      </c>
    </row>
    <row r="114" spans="1:7" ht="15" customHeight="1">
      <c r="A114" s="139"/>
      <c r="B114" s="125"/>
      <c r="C114" s="125"/>
      <c r="D114" s="126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.7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.7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.7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25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25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34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22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24</v>
      </c>
      <c r="C140" s="209"/>
      <c r="D140" s="209"/>
      <c r="E140" s="209"/>
      <c r="F140" s="210"/>
      <c r="G140" s="106"/>
    </row>
    <row r="141" spans="1:7" ht="15.75">
      <c r="A141" s="41"/>
      <c r="B141" s="7" t="s">
        <v>12</v>
      </c>
      <c r="C141" s="8" t="s">
        <v>13</v>
      </c>
      <c r="D141" s="9" t="s">
        <v>14</v>
      </c>
      <c r="E141" s="8" t="s">
        <v>28</v>
      </c>
      <c r="F141" s="42"/>
      <c r="G141" s="106"/>
    </row>
    <row r="142" spans="1:7" ht="15.7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23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19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28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21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19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20</v>
      </c>
      <c r="B156" s="195" t="e">
        <f>+B154/(B146+B154)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0.15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 horizontalCentered="1"/>
  <pageMargins left="0" right="0" top="0" bottom="0" header="0.3937007874015748" footer="0.3937007874015748"/>
  <pageSetup horizontalDpi="300" verticalDpi="300" orientation="landscape" paperSize="9" scale="72" r:id="rId1"/>
  <rowBreaks count="4" manualBreakCount="4">
    <brk id="34" max="6" man="1"/>
    <brk id="83" max="6" man="1"/>
    <brk id="109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L160"/>
  <sheetViews>
    <sheetView showGridLines="0" zoomScale="85" zoomScaleNormal="85" zoomScaleSheetLayoutView="90" zoomScalePageLayoutView="0" workbookViewId="0" topLeftCell="A136">
      <selection activeCell="B156" sqref="B156:F156"/>
    </sheetView>
  </sheetViews>
  <sheetFormatPr defaultColWidth="8.8515625" defaultRowHeight="12.75"/>
  <cols>
    <col min="1" max="1" width="62.00390625" style="2" bestFit="1" customWidth="1"/>
    <col min="2" max="2" width="13.421875" style="2" customWidth="1"/>
    <col min="3" max="3" width="17.00390625" style="2" bestFit="1" customWidth="1"/>
    <col min="4" max="4" width="19.28125" style="2" customWidth="1"/>
    <col min="5" max="5" width="21.57421875" style="2" customWidth="1"/>
    <col min="6" max="6" width="32.00390625" style="2" bestFit="1" customWidth="1"/>
    <col min="7" max="7" width="24.421875" style="2" bestFit="1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25</v>
      </c>
      <c r="B4" s="232"/>
      <c r="C4" s="232"/>
      <c r="D4" s="75"/>
      <c r="E4" s="75"/>
      <c r="F4" s="75"/>
      <c r="G4" s="115" t="s">
        <v>46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27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41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3</v>
      </c>
      <c r="E11" s="101" t="s">
        <v>29</v>
      </c>
      <c r="F11" s="102" t="s">
        <v>44</v>
      </c>
      <c r="G11" s="103" t="s">
        <v>31</v>
      </c>
    </row>
    <row r="12" spans="1:7" ht="9.75" customHeight="1">
      <c r="A12" s="235" t="s">
        <v>35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15</v>
      </c>
      <c r="G22" s="80">
        <f>+E22-F22</f>
        <v>-15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15</v>
      </c>
      <c r="G25" s="29">
        <f>SUM(G21:G24)</f>
        <v>-15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5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5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5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15</v>
      </c>
      <c r="G32" s="109">
        <f>+G31+G25+G19</f>
        <v>-15</v>
      </c>
    </row>
    <row r="33" spans="1:7" ht="15" customHeight="1">
      <c r="A33" s="168" t="s">
        <v>32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36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3</v>
      </c>
      <c r="E37" s="101" t="s">
        <v>29</v>
      </c>
      <c r="F37" s="102" t="s">
        <v>30</v>
      </c>
      <c r="G37" s="103" t="s">
        <v>31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25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5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5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5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25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2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25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25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25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25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2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25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25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25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25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2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25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25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25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25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25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25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25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25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25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25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25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25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25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25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26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33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37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6.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94" t="s">
        <v>3</v>
      </c>
      <c r="E87" s="95" t="s">
        <v>29</v>
      </c>
      <c r="F87" s="96" t="s">
        <v>30</v>
      </c>
      <c r="G87" s="97" t="s">
        <v>31</v>
      </c>
    </row>
    <row r="88" spans="1:7" ht="15" customHeight="1">
      <c r="A88" s="143"/>
      <c r="B88" s="125"/>
      <c r="C88" s="125"/>
      <c r="D88" s="126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25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25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25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.7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25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25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25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25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25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.7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25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25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25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25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25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34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38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6.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94" t="s">
        <v>3</v>
      </c>
      <c r="E113" s="95" t="s">
        <v>29</v>
      </c>
      <c r="F113" s="96" t="s">
        <v>30</v>
      </c>
      <c r="G113" s="97" t="s">
        <v>31</v>
      </c>
    </row>
    <row r="114" spans="1:7" ht="15" customHeight="1">
      <c r="A114" s="139"/>
      <c r="B114" s="125"/>
      <c r="C114" s="125"/>
      <c r="D114" s="126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25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25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.7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25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25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25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25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.7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25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25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.7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25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25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34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22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24</v>
      </c>
      <c r="C140" s="209"/>
      <c r="D140" s="209"/>
      <c r="E140" s="209"/>
      <c r="F140" s="210"/>
      <c r="G140" s="106"/>
    </row>
    <row r="141" spans="1:7" ht="15.75">
      <c r="A141" s="41"/>
      <c r="B141" s="7" t="s">
        <v>12</v>
      </c>
      <c r="C141" s="8" t="s">
        <v>13</v>
      </c>
      <c r="D141" s="9" t="s">
        <v>14</v>
      </c>
      <c r="E141" s="8" t="s">
        <v>28</v>
      </c>
      <c r="F141" s="42"/>
      <c r="G141" s="106"/>
    </row>
    <row r="142" spans="1:7" ht="15.7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23</v>
      </c>
      <c r="B144" s="60">
        <f>+F32</f>
        <v>15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19</v>
      </c>
      <c r="B146" s="192">
        <f>SUM(B144:E144)</f>
        <v>15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28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21</v>
      </c>
      <c r="B152" s="56">
        <f>+G32</f>
        <v>-15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19</v>
      </c>
      <c r="B154" s="192">
        <f>SUM(B152:E152)</f>
        <v>-15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20</v>
      </c>
      <c r="B156" s="195" t="e">
        <f>+B154/(B146+B154)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0.2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/>
  <pageMargins left="0.35433070866141736" right="0.35433070866141736" top="0" bottom="0" header="0.5118110236220472" footer="0.5118110236220472"/>
  <pageSetup horizontalDpi="300" verticalDpi="300" orientation="landscape" paperSize="9" scale="72" r:id="rId1"/>
  <rowBreaks count="4" manualBreakCount="4">
    <brk id="34" max="255" man="1"/>
    <brk id="83" max="255" man="1"/>
    <brk id="109" max="255" man="1"/>
    <brk id="1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3:L160"/>
  <sheetViews>
    <sheetView showGridLines="0" tabSelected="1" zoomScale="85" zoomScaleNormal="85" zoomScaleSheetLayoutView="90" zoomScalePageLayoutView="0" workbookViewId="0" topLeftCell="A142">
      <selection activeCell="B156" sqref="B156:F156"/>
    </sheetView>
  </sheetViews>
  <sheetFormatPr defaultColWidth="8.8515625" defaultRowHeight="12.75"/>
  <cols>
    <col min="1" max="1" width="59.140625" style="2" customWidth="1"/>
    <col min="2" max="2" width="15.57421875" style="2" bestFit="1" customWidth="1"/>
    <col min="3" max="3" width="17.00390625" style="2" bestFit="1" customWidth="1"/>
    <col min="4" max="4" width="20.8515625" style="2" customWidth="1"/>
    <col min="5" max="5" width="21.421875" style="2" customWidth="1"/>
    <col min="6" max="6" width="32.00390625" style="2" bestFit="1" customWidth="1"/>
    <col min="7" max="7" width="21.57421875" style="2" customWidth="1"/>
    <col min="8" max="8" width="16.7109375" style="111" customWidth="1"/>
    <col min="9" max="9" width="2.28125" style="2" customWidth="1"/>
    <col min="10" max="10" width="16.28125" style="2" customWidth="1"/>
    <col min="11" max="16384" width="8.8515625" style="2" customWidth="1"/>
  </cols>
  <sheetData>
    <row r="1" ht="0.75" customHeight="1"/>
    <row r="2" ht="0.75" customHeight="1"/>
    <row r="3" ht="25.5" customHeight="1">
      <c r="E3" s="74"/>
    </row>
    <row r="4" spans="1:7" ht="25.5" customHeight="1">
      <c r="A4" s="232" t="s">
        <v>25</v>
      </c>
      <c r="B4" s="232"/>
      <c r="C4" s="232"/>
      <c r="D4" s="75"/>
      <c r="E4" s="75"/>
      <c r="F4" s="75"/>
      <c r="G4" s="115" t="s">
        <v>46</v>
      </c>
    </row>
    <row r="5" spans="1:6" ht="0.75" customHeight="1">
      <c r="A5" s="1"/>
      <c r="B5" s="1"/>
      <c r="C5" s="1"/>
      <c r="D5" s="1"/>
      <c r="E5" s="1"/>
      <c r="F5" s="1"/>
    </row>
    <row r="6" spans="1:5" ht="20.25" customHeight="1">
      <c r="A6" s="230" t="s">
        <v>27</v>
      </c>
      <c r="B6" s="231"/>
      <c r="C6" s="231"/>
      <c r="D6" s="231"/>
      <c r="E6" s="24"/>
    </row>
    <row r="7" spans="1:7" ht="20.25" customHeight="1">
      <c r="A7" s="25" t="s">
        <v>17</v>
      </c>
      <c r="B7" s="26"/>
      <c r="C7" s="26"/>
      <c r="E7" s="27" t="s">
        <v>42</v>
      </c>
      <c r="F7" s="27"/>
      <c r="G7" s="27"/>
    </row>
    <row r="8" spans="1:6" ht="20.25" customHeight="1" thickBot="1">
      <c r="A8" s="244"/>
      <c r="B8" s="244"/>
      <c r="C8" s="244"/>
      <c r="D8" s="244"/>
      <c r="E8" s="244"/>
      <c r="F8" s="244"/>
    </row>
    <row r="9" spans="1:7" ht="15.75" customHeight="1" thickBot="1">
      <c r="A9" s="245" t="s">
        <v>15</v>
      </c>
      <c r="B9" s="246"/>
      <c r="C9" s="246"/>
      <c r="D9" s="246"/>
      <c r="E9" s="246"/>
      <c r="F9" s="246"/>
      <c r="G9" s="247"/>
    </row>
    <row r="10" spans="1:7" ht="15.75" customHeight="1" thickBot="1">
      <c r="A10" s="90"/>
      <c r="B10" s="91"/>
      <c r="C10" s="91"/>
      <c r="D10" s="91"/>
      <c r="E10" s="92"/>
      <c r="F10" s="92"/>
      <c r="G10" s="92"/>
    </row>
    <row r="11" spans="1:7" ht="69" customHeight="1" thickBot="1">
      <c r="A11" s="99" t="s">
        <v>0</v>
      </c>
      <c r="B11" s="100" t="s">
        <v>1</v>
      </c>
      <c r="C11" s="100" t="s">
        <v>2</v>
      </c>
      <c r="D11" s="100" t="s">
        <v>43</v>
      </c>
      <c r="E11" s="101" t="s">
        <v>29</v>
      </c>
      <c r="F11" s="102" t="s">
        <v>30</v>
      </c>
      <c r="G11" s="103" t="s">
        <v>31</v>
      </c>
    </row>
    <row r="12" spans="1:7" ht="9.75" customHeight="1">
      <c r="A12" s="235" t="s">
        <v>35</v>
      </c>
      <c r="B12" s="236"/>
      <c r="C12" s="236"/>
      <c r="D12" s="236"/>
      <c r="E12" s="236"/>
      <c r="F12" s="236"/>
      <c r="G12" s="237"/>
    </row>
    <row r="13" spans="1:7" ht="15" customHeight="1" thickBot="1">
      <c r="A13" s="238"/>
      <c r="B13" s="239"/>
      <c r="C13" s="239"/>
      <c r="D13" s="239"/>
      <c r="E13" s="239"/>
      <c r="F13" s="239"/>
      <c r="G13" s="240"/>
    </row>
    <row r="14" spans="1:7" ht="15" customHeight="1" thickBot="1">
      <c r="A14" s="241"/>
      <c r="B14" s="242"/>
      <c r="C14" s="242"/>
      <c r="D14" s="242"/>
      <c r="E14" s="242"/>
      <c r="F14" s="242"/>
      <c r="G14" s="243"/>
    </row>
    <row r="15" spans="1:7" ht="15" customHeight="1">
      <c r="A15" s="123"/>
      <c r="B15" s="124"/>
      <c r="C15" s="125"/>
      <c r="D15" s="126"/>
      <c r="E15" s="79">
        <f>C15*D15</f>
        <v>0</v>
      </c>
      <c r="F15" s="146">
        <v>0</v>
      </c>
      <c r="G15" s="80">
        <f>+E15-F15</f>
        <v>0</v>
      </c>
    </row>
    <row r="16" spans="1:7" ht="15" customHeight="1">
      <c r="A16" s="127"/>
      <c r="B16" s="128"/>
      <c r="C16" s="125"/>
      <c r="D16" s="126"/>
      <c r="E16" s="21">
        <f>C16*D16</f>
        <v>0</v>
      </c>
      <c r="F16" s="146">
        <v>0</v>
      </c>
      <c r="G16" s="80">
        <f>+E16-F16</f>
        <v>0</v>
      </c>
    </row>
    <row r="17" spans="1:7" ht="15" customHeight="1">
      <c r="A17" s="127"/>
      <c r="B17" s="128"/>
      <c r="C17" s="125"/>
      <c r="D17" s="126"/>
      <c r="E17" s="21">
        <f>C17*D17</f>
        <v>0</v>
      </c>
      <c r="F17" s="146">
        <v>0</v>
      </c>
      <c r="G17" s="80">
        <f>+E17-F17</f>
        <v>0</v>
      </c>
    </row>
    <row r="18" spans="1:7" ht="15" customHeight="1">
      <c r="A18" s="129"/>
      <c r="B18" s="128"/>
      <c r="C18" s="125"/>
      <c r="D18" s="126"/>
      <c r="E18" s="21">
        <f>C18*D18</f>
        <v>0</v>
      </c>
      <c r="F18" s="146">
        <v>0</v>
      </c>
      <c r="G18" s="80">
        <f>+E18-F18</f>
        <v>0</v>
      </c>
    </row>
    <row r="19" spans="1:7" ht="15" customHeight="1" thickBot="1">
      <c r="A19" s="28"/>
      <c r="B19" s="3"/>
      <c r="C19" s="3"/>
      <c r="D19" s="233" t="s">
        <v>4</v>
      </c>
      <c r="E19" s="162"/>
      <c r="F19" s="29">
        <f>SUM(F15:F18)</f>
        <v>0</v>
      </c>
      <c r="G19" s="29">
        <f>SUM(G15:G18)</f>
        <v>0</v>
      </c>
    </row>
    <row r="20" spans="1:7" ht="15" customHeight="1" thickBot="1">
      <c r="A20" s="241"/>
      <c r="B20" s="242"/>
      <c r="C20" s="242"/>
      <c r="D20" s="242"/>
      <c r="E20" s="242"/>
      <c r="F20" s="242"/>
      <c r="G20" s="243"/>
    </row>
    <row r="21" spans="1:7" ht="15" customHeight="1">
      <c r="A21" s="123"/>
      <c r="B21" s="125"/>
      <c r="C21" s="125"/>
      <c r="D21" s="126"/>
      <c r="E21" s="79">
        <f>C21*D21</f>
        <v>0</v>
      </c>
      <c r="F21" s="146">
        <v>0</v>
      </c>
      <c r="G21" s="80">
        <f>+E21-F21</f>
        <v>0</v>
      </c>
    </row>
    <row r="22" spans="1:7" ht="15" customHeight="1">
      <c r="A22" s="127"/>
      <c r="B22" s="128"/>
      <c r="C22" s="125"/>
      <c r="D22" s="126"/>
      <c r="E22" s="21">
        <f>C22*D22</f>
        <v>0</v>
      </c>
      <c r="F22" s="146">
        <v>0</v>
      </c>
      <c r="G22" s="80">
        <f>+E22-F22</f>
        <v>0</v>
      </c>
    </row>
    <row r="23" spans="1:7" ht="15" customHeight="1">
      <c r="A23" s="127"/>
      <c r="B23" s="128"/>
      <c r="C23" s="125"/>
      <c r="D23" s="126"/>
      <c r="E23" s="21">
        <f>C23*D23</f>
        <v>0</v>
      </c>
      <c r="F23" s="146">
        <v>0</v>
      </c>
      <c r="G23" s="80">
        <f>+E23-F23</f>
        <v>0</v>
      </c>
    </row>
    <row r="24" spans="1:7" ht="15" customHeight="1">
      <c r="A24" s="127"/>
      <c r="B24" s="128"/>
      <c r="C24" s="125"/>
      <c r="D24" s="126"/>
      <c r="E24" s="21">
        <f>C24*D24</f>
        <v>0</v>
      </c>
      <c r="F24" s="146">
        <v>0</v>
      </c>
      <c r="G24" s="80">
        <f>+E24-F24</f>
        <v>0</v>
      </c>
    </row>
    <row r="25" spans="1:7" ht="15" customHeight="1" thickBot="1">
      <c r="A25" s="30"/>
      <c r="B25" s="3"/>
      <c r="C25" s="3"/>
      <c r="D25" s="162" t="s">
        <v>4</v>
      </c>
      <c r="E25" s="162"/>
      <c r="F25" s="29">
        <f>SUM(F21:F24)</f>
        <v>0</v>
      </c>
      <c r="G25" s="29">
        <f>SUM(G21:G24)</f>
        <v>0</v>
      </c>
    </row>
    <row r="26" spans="1:7" ht="15" customHeight="1" thickBot="1">
      <c r="A26" s="241"/>
      <c r="B26" s="242"/>
      <c r="C26" s="242"/>
      <c r="D26" s="242"/>
      <c r="E26" s="242"/>
      <c r="F26" s="242"/>
      <c r="G26" s="243"/>
    </row>
    <row r="27" spans="1:7" ht="15" customHeight="1">
      <c r="A27" s="123"/>
      <c r="B27" s="125"/>
      <c r="C27" s="125"/>
      <c r="D27" s="126"/>
      <c r="E27" s="79">
        <f>C27*D27</f>
        <v>0</v>
      </c>
      <c r="F27" s="146">
        <v>0</v>
      </c>
      <c r="G27" s="80">
        <f>+E27-F27</f>
        <v>0</v>
      </c>
    </row>
    <row r="28" spans="1:7" ht="15" customHeight="1">
      <c r="A28" s="127"/>
      <c r="B28" s="128"/>
      <c r="C28" s="125"/>
      <c r="D28" s="126"/>
      <c r="E28" s="21">
        <f>C28*D28</f>
        <v>0</v>
      </c>
      <c r="F28" s="146">
        <v>0</v>
      </c>
      <c r="G28" s="80">
        <f>+E28-F28</f>
        <v>0</v>
      </c>
    </row>
    <row r="29" spans="1:7" ht="15" customHeight="1">
      <c r="A29" s="127"/>
      <c r="B29" s="128"/>
      <c r="C29" s="125"/>
      <c r="D29" s="126"/>
      <c r="E29" s="21">
        <f>C29*D29</f>
        <v>0</v>
      </c>
      <c r="F29" s="146">
        <v>0</v>
      </c>
      <c r="G29" s="80">
        <f>+E29-F29</f>
        <v>0</v>
      </c>
    </row>
    <row r="30" spans="1:7" ht="15" customHeight="1">
      <c r="A30" s="127"/>
      <c r="B30" s="128"/>
      <c r="C30" s="125"/>
      <c r="D30" s="126"/>
      <c r="E30" s="21">
        <f>C30*D30</f>
        <v>0</v>
      </c>
      <c r="F30" s="146">
        <v>0</v>
      </c>
      <c r="G30" s="80">
        <f>+E30-F30</f>
        <v>0</v>
      </c>
    </row>
    <row r="31" spans="1:7" ht="15" customHeight="1">
      <c r="A31" s="30"/>
      <c r="B31" s="3"/>
      <c r="C31" s="3"/>
      <c r="D31" s="178" t="s">
        <v>4</v>
      </c>
      <c r="E31" s="178"/>
      <c r="F31" s="29">
        <f>SUM(F27:F30)</f>
        <v>0</v>
      </c>
      <c r="G31" s="29">
        <f>SUM(G27:G30)</f>
        <v>0</v>
      </c>
    </row>
    <row r="32" spans="1:7" ht="15" customHeight="1">
      <c r="A32" s="168" t="s">
        <v>5</v>
      </c>
      <c r="B32" s="169"/>
      <c r="C32" s="169"/>
      <c r="D32" s="169"/>
      <c r="E32" s="169"/>
      <c r="F32" s="109">
        <f>+F31+F25+F19</f>
        <v>0</v>
      </c>
      <c r="G32" s="109">
        <f>+G31+G25+G19</f>
        <v>0</v>
      </c>
    </row>
    <row r="33" spans="1:7" ht="15" customHeight="1">
      <c r="A33" s="168" t="s">
        <v>32</v>
      </c>
      <c r="B33" s="169"/>
      <c r="C33" s="169"/>
      <c r="D33" s="169"/>
      <c r="E33" s="169"/>
      <c r="F33" s="170">
        <f>+F32+G32</f>
        <v>0</v>
      </c>
      <c r="G33" s="171"/>
    </row>
    <row r="34" spans="1:7" ht="15" customHeight="1" thickBot="1">
      <c r="A34" s="216" t="s">
        <v>6</v>
      </c>
      <c r="B34" s="217"/>
      <c r="C34" s="217"/>
      <c r="D34" s="217"/>
      <c r="E34" s="217"/>
      <c r="F34" s="173" t="e">
        <f>F33/F135</f>
        <v>#DIV/0!</v>
      </c>
      <c r="G34" s="174"/>
    </row>
    <row r="35" spans="1:7" ht="9.75" customHeight="1">
      <c r="A35" s="218" t="s">
        <v>36</v>
      </c>
      <c r="B35" s="219"/>
      <c r="C35" s="219"/>
      <c r="D35" s="219"/>
      <c r="E35" s="219"/>
      <c r="F35" s="219"/>
      <c r="G35" s="220"/>
    </row>
    <row r="36" spans="1:7" ht="15" customHeight="1" thickBot="1">
      <c r="A36" s="221"/>
      <c r="B36" s="222"/>
      <c r="C36" s="222"/>
      <c r="D36" s="222"/>
      <c r="E36" s="222"/>
      <c r="F36" s="222"/>
      <c r="G36" s="223"/>
    </row>
    <row r="37" spans="1:7" ht="69" customHeight="1" thickBot="1">
      <c r="A37" s="99" t="s">
        <v>0</v>
      </c>
      <c r="B37" s="100" t="s">
        <v>1</v>
      </c>
      <c r="C37" s="100" t="s">
        <v>2</v>
      </c>
      <c r="D37" s="100" t="s">
        <v>43</v>
      </c>
      <c r="E37" s="101" t="s">
        <v>29</v>
      </c>
      <c r="F37" s="102" t="s">
        <v>30</v>
      </c>
      <c r="G37" s="103" t="s">
        <v>31</v>
      </c>
    </row>
    <row r="38" spans="1:8" s="82" customFormat="1" ht="12" customHeight="1" thickBot="1">
      <c r="A38" s="224"/>
      <c r="B38" s="225"/>
      <c r="C38" s="225"/>
      <c r="D38" s="225"/>
      <c r="E38" s="225"/>
      <c r="F38" s="225"/>
      <c r="G38" s="226"/>
      <c r="H38" s="112"/>
    </row>
    <row r="39" spans="1:7" ht="15" customHeight="1">
      <c r="A39" s="130"/>
      <c r="B39" s="131"/>
      <c r="C39" s="125"/>
      <c r="D39" s="126"/>
      <c r="E39" s="116">
        <f>C39*D39</f>
        <v>0</v>
      </c>
      <c r="F39" s="147">
        <v>0</v>
      </c>
      <c r="G39" s="120">
        <f>+E39-F39</f>
        <v>0</v>
      </c>
    </row>
    <row r="40" spans="1:7" ht="15" customHeight="1">
      <c r="A40" s="132"/>
      <c r="B40" s="128"/>
      <c r="C40" s="125"/>
      <c r="D40" s="126"/>
      <c r="E40" s="22">
        <f>C40*D40</f>
        <v>0</v>
      </c>
      <c r="F40" s="148">
        <v>0</v>
      </c>
      <c r="G40" s="121">
        <f>+E40-F40</f>
        <v>0</v>
      </c>
    </row>
    <row r="41" spans="1:7" ht="15" customHeight="1">
      <c r="A41" s="132"/>
      <c r="B41" s="128"/>
      <c r="C41" s="125"/>
      <c r="D41" s="126"/>
      <c r="E41" s="22">
        <f>C41*D41</f>
        <v>0</v>
      </c>
      <c r="F41" s="148">
        <v>0</v>
      </c>
      <c r="G41" s="121">
        <f>+E41-F41</f>
        <v>0</v>
      </c>
    </row>
    <row r="42" spans="1:7" ht="15" customHeight="1">
      <c r="A42" s="132"/>
      <c r="B42" s="128"/>
      <c r="C42" s="125"/>
      <c r="D42" s="126"/>
      <c r="E42" s="22">
        <f>C42*D42</f>
        <v>0</v>
      </c>
      <c r="F42" s="148">
        <v>0</v>
      </c>
      <c r="G42" s="121">
        <f>+E42-F42</f>
        <v>0</v>
      </c>
    </row>
    <row r="43" spans="1:7" ht="15" customHeight="1">
      <c r="A43" s="132"/>
      <c r="B43" s="133"/>
      <c r="C43" s="125"/>
      <c r="D43" s="126"/>
      <c r="E43" s="22">
        <f>C43*D43</f>
        <v>0</v>
      </c>
      <c r="F43" s="148">
        <v>0</v>
      </c>
      <c r="G43" s="121">
        <f>+E43-F43</f>
        <v>0</v>
      </c>
    </row>
    <row r="44" spans="1:7" ht="15" customHeight="1" thickBot="1">
      <c r="A44" s="117"/>
      <c r="B44" s="118"/>
      <c r="C44" s="118"/>
      <c r="D44" s="172" t="s">
        <v>4</v>
      </c>
      <c r="E44" s="172"/>
      <c r="F44" s="119">
        <f>SUM(F39:F43)</f>
        <v>0</v>
      </c>
      <c r="G44" s="122">
        <f>SUM(G39:G43)</f>
        <v>0</v>
      </c>
    </row>
    <row r="45" spans="1:7" ht="15" customHeight="1" thickBot="1">
      <c r="A45" s="153"/>
      <c r="B45" s="154"/>
      <c r="C45" s="154"/>
      <c r="D45" s="154"/>
      <c r="E45" s="154"/>
      <c r="F45" s="154"/>
      <c r="G45" s="155"/>
    </row>
    <row r="46" spans="1:7" ht="15">
      <c r="A46" s="134"/>
      <c r="B46" s="135"/>
      <c r="C46" s="125"/>
      <c r="D46" s="126"/>
      <c r="E46" s="22">
        <f>C46*D46</f>
        <v>0</v>
      </c>
      <c r="F46" s="148">
        <v>0</v>
      </c>
      <c r="G46" s="121">
        <f>+E46-F46</f>
        <v>0</v>
      </c>
    </row>
    <row r="47" spans="1:7" ht="15">
      <c r="A47" s="136"/>
      <c r="B47" s="137"/>
      <c r="C47" s="125"/>
      <c r="D47" s="126"/>
      <c r="E47" s="22">
        <f>C47*D47</f>
        <v>0</v>
      </c>
      <c r="F47" s="148">
        <v>0</v>
      </c>
      <c r="G47" s="121">
        <f>+E47-F47</f>
        <v>0</v>
      </c>
    </row>
    <row r="48" spans="1:7" ht="15">
      <c r="A48" s="136"/>
      <c r="B48" s="138"/>
      <c r="C48" s="125"/>
      <c r="D48" s="126"/>
      <c r="E48" s="22">
        <f>C48*D48</f>
        <v>0</v>
      </c>
      <c r="F48" s="148">
        <v>0</v>
      </c>
      <c r="G48" s="121">
        <f>+E48-F48</f>
        <v>0</v>
      </c>
    </row>
    <row r="49" spans="1:7" ht="15" customHeight="1">
      <c r="A49" s="136"/>
      <c r="B49" s="137"/>
      <c r="C49" s="125"/>
      <c r="D49" s="126"/>
      <c r="E49" s="22">
        <f>C49*D49</f>
        <v>0</v>
      </c>
      <c r="F49" s="148">
        <v>0</v>
      </c>
      <c r="G49" s="121">
        <f>+E49-F49</f>
        <v>0</v>
      </c>
    </row>
    <row r="50" spans="1:7" ht="15" customHeight="1">
      <c r="A50" s="136"/>
      <c r="B50" s="137"/>
      <c r="C50" s="125"/>
      <c r="D50" s="126"/>
      <c r="E50" s="22">
        <f>C50*D50</f>
        <v>0</v>
      </c>
      <c r="F50" s="148">
        <v>0</v>
      </c>
      <c r="G50" s="121">
        <f>+E50-F50</f>
        <v>0</v>
      </c>
    </row>
    <row r="51" spans="1:7" ht="15" customHeight="1" thickBot="1">
      <c r="A51" s="81"/>
      <c r="B51" s="6"/>
      <c r="C51" s="6"/>
      <c r="D51" s="162" t="s">
        <v>4</v>
      </c>
      <c r="E51" s="162"/>
      <c r="F51" s="32">
        <f>SUM(F46:F50)</f>
        <v>0</v>
      </c>
      <c r="G51" s="32">
        <f>SUM(G46:G50)</f>
        <v>0</v>
      </c>
    </row>
    <row r="52" spans="1:7" ht="15" customHeight="1" thickBot="1">
      <c r="A52" s="153"/>
      <c r="B52" s="154"/>
      <c r="C52" s="154"/>
      <c r="D52" s="154"/>
      <c r="E52" s="154"/>
      <c r="F52" s="154"/>
      <c r="G52" s="155"/>
    </row>
    <row r="53" spans="1:7" ht="15">
      <c r="A53" s="134"/>
      <c r="B53" s="135"/>
      <c r="C53" s="125"/>
      <c r="D53" s="126"/>
      <c r="E53" s="22">
        <f>C53*D53</f>
        <v>0</v>
      </c>
      <c r="F53" s="148">
        <v>0</v>
      </c>
      <c r="G53" s="121">
        <f>+E53-F53</f>
        <v>0</v>
      </c>
    </row>
    <row r="54" spans="1:7" ht="15" customHeight="1">
      <c r="A54" s="139"/>
      <c r="B54" s="133"/>
      <c r="C54" s="125"/>
      <c r="D54" s="126"/>
      <c r="E54" s="22">
        <f>C54*D54</f>
        <v>0</v>
      </c>
      <c r="F54" s="148">
        <v>0</v>
      </c>
      <c r="G54" s="121">
        <f>+E54-F54</f>
        <v>0</v>
      </c>
    </row>
    <row r="55" spans="1:7" ht="15" customHeight="1">
      <c r="A55" s="139"/>
      <c r="B55" s="133"/>
      <c r="C55" s="125"/>
      <c r="D55" s="126"/>
      <c r="E55" s="22">
        <f>C55*D55</f>
        <v>0</v>
      </c>
      <c r="F55" s="148">
        <v>0</v>
      </c>
      <c r="G55" s="121">
        <f>+E55-F55</f>
        <v>0</v>
      </c>
    </row>
    <row r="56" spans="1:7" ht="15" customHeight="1">
      <c r="A56" s="139"/>
      <c r="B56" s="133"/>
      <c r="C56" s="125"/>
      <c r="D56" s="126"/>
      <c r="E56" s="22">
        <f>C56*D56</f>
        <v>0</v>
      </c>
      <c r="F56" s="148">
        <v>0</v>
      </c>
      <c r="G56" s="121">
        <f>+E56-F56</f>
        <v>0</v>
      </c>
    </row>
    <row r="57" spans="1:7" ht="15" customHeight="1">
      <c r="A57" s="139"/>
      <c r="B57" s="133"/>
      <c r="C57" s="125"/>
      <c r="D57" s="126"/>
      <c r="E57" s="22">
        <f>C57*D57</f>
        <v>0</v>
      </c>
      <c r="F57" s="148">
        <v>0</v>
      </c>
      <c r="G57" s="121">
        <f>+E57-F57</f>
        <v>0</v>
      </c>
    </row>
    <row r="58" spans="1:7" ht="15" customHeight="1" thickBot="1">
      <c r="A58" s="37"/>
      <c r="B58" s="6"/>
      <c r="C58" s="6"/>
      <c r="D58" s="172" t="s">
        <v>4</v>
      </c>
      <c r="E58" s="172"/>
      <c r="F58" s="32">
        <f>SUM(F53:F57)</f>
        <v>0</v>
      </c>
      <c r="G58" s="32">
        <f>SUM(G53:G57)</f>
        <v>0</v>
      </c>
    </row>
    <row r="59" spans="1:7" ht="15" customHeight="1" thickBot="1">
      <c r="A59" s="153"/>
      <c r="B59" s="154"/>
      <c r="C59" s="154"/>
      <c r="D59" s="154"/>
      <c r="E59" s="154"/>
      <c r="F59" s="154"/>
      <c r="G59" s="155"/>
    </row>
    <row r="60" spans="1:7" ht="15" customHeight="1">
      <c r="A60" s="140"/>
      <c r="B60" s="135"/>
      <c r="C60" s="125"/>
      <c r="D60" s="126"/>
      <c r="E60" s="22">
        <f>C60*D60</f>
        <v>0</v>
      </c>
      <c r="F60" s="148">
        <v>0</v>
      </c>
      <c r="G60" s="121">
        <f>+E60-F60</f>
        <v>0</v>
      </c>
    </row>
    <row r="61" spans="1:7" ht="15" customHeight="1">
      <c r="A61" s="139"/>
      <c r="B61" s="133"/>
      <c r="C61" s="125"/>
      <c r="D61" s="126"/>
      <c r="E61" s="22">
        <f>C61*D61</f>
        <v>0</v>
      </c>
      <c r="F61" s="148">
        <v>0</v>
      </c>
      <c r="G61" s="121">
        <f>+E61-F61</f>
        <v>0</v>
      </c>
    </row>
    <row r="62" spans="1:7" ht="15" customHeight="1">
      <c r="A62" s="139"/>
      <c r="B62" s="133"/>
      <c r="C62" s="125"/>
      <c r="D62" s="126"/>
      <c r="E62" s="22">
        <f>C62*D62</f>
        <v>0</v>
      </c>
      <c r="F62" s="148">
        <v>0</v>
      </c>
      <c r="G62" s="121">
        <f>+E62-F62</f>
        <v>0</v>
      </c>
    </row>
    <row r="63" spans="1:7" ht="15" customHeight="1">
      <c r="A63" s="139"/>
      <c r="B63" s="133"/>
      <c r="C63" s="125"/>
      <c r="D63" s="126"/>
      <c r="E63" s="22">
        <f>C63*D63</f>
        <v>0</v>
      </c>
      <c r="F63" s="148">
        <v>0</v>
      </c>
      <c r="G63" s="121">
        <f>+E63-F63</f>
        <v>0</v>
      </c>
    </row>
    <row r="64" spans="1:7" ht="15" customHeight="1">
      <c r="A64" s="139"/>
      <c r="B64" s="133"/>
      <c r="C64" s="125"/>
      <c r="D64" s="126"/>
      <c r="E64" s="22">
        <f>C64*D64</f>
        <v>0</v>
      </c>
      <c r="F64" s="148">
        <v>0</v>
      </c>
      <c r="G64" s="121">
        <f>+E64-F64</f>
        <v>0</v>
      </c>
    </row>
    <row r="65" spans="1:7" ht="15" customHeight="1" thickBot="1">
      <c r="A65" s="37"/>
      <c r="B65" s="6"/>
      <c r="C65" s="6"/>
      <c r="D65" s="162" t="s">
        <v>4</v>
      </c>
      <c r="E65" s="162"/>
      <c r="F65" s="32">
        <f>SUM(F60:F64)</f>
        <v>0</v>
      </c>
      <c r="G65" s="32">
        <f>SUM(G60:G64)</f>
        <v>0</v>
      </c>
    </row>
    <row r="66" spans="1:7" ht="15" customHeight="1" thickBot="1">
      <c r="A66" s="153"/>
      <c r="B66" s="154"/>
      <c r="C66" s="154"/>
      <c r="D66" s="154"/>
      <c r="E66" s="154"/>
      <c r="F66" s="154"/>
      <c r="G66" s="155"/>
    </row>
    <row r="67" spans="1:7" ht="15" customHeight="1">
      <c r="A67" s="141"/>
      <c r="B67" s="142"/>
      <c r="C67" s="125"/>
      <c r="D67" s="126"/>
      <c r="E67" s="22">
        <f>C67*D67</f>
        <v>0</v>
      </c>
      <c r="F67" s="148">
        <v>0</v>
      </c>
      <c r="G67" s="121">
        <f>+E67-F67</f>
        <v>0</v>
      </c>
    </row>
    <row r="68" spans="1:7" ht="15" customHeight="1">
      <c r="A68" s="139"/>
      <c r="B68" s="133"/>
      <c r="C68" s="125"/>
      <c r="D68" s="126"/>
      <c r="E68" s="22">
        <f>C68*D68</f>
        <v>0</v>
      </c>
      <c r="F68" s="148">
        <v>0</v>
      </c>
      <c r="G68" s="121">
        <f>+E68-F68</f>
        <v>0</v>
      </c>
    </row>
    <row r="69" spans="1:7" ht="15" customHeight="1">
      <c r="A69" s="139"/>
      <c r="B69" s="133"/>
      <c r="C69" s="125"/>
      <c r="D69" s="126"/>
      <c r="E69" s="22">
        <f>C69*D69</f>
        <v>0</v>
      </c>
      <c r="F69" s="148">
        <v>0</v>
      </c>
      <c r="G69" s="121">
        <f>+E69-F69</f>
        <v>0</v>
      </c>
    </row>
    <row r="70" spans="1:7" ht="15" customHeight="1">
      <c r="A70" s="139"/>
      <c r="B70" s="133"/>
      <c r="C70" s="125"/>
      <c r="D70" s="126"/>
      <c r="E70" s="22">
        <f>C70*D70</f>
        <v>0</v>
      </c>
      <c r="F70" s="148">
        <v>0</v>
      </c>
      <c r="G70" s="121">
        <f>+E70-F70</f>
        <v>0</v>
      </c>
    </row>
    <row r="71" spans="1:7" ht="15" customHeight="1">
      <c r="A71" s="139"/>
      <c r="B71" s="133"/>
      <c r="C71" s="125"/>
      <c r="D71" s="126"/>
      <c r="E71" s="22">
        <f>C71*D71</f>
        <v>0</v>
      </c>
      <c r="F71" s="148">
        <v>0</v>
      </c>
      <c r="G71" s="121">
        <f>+E71-F71</f>
        <v>0</v>
      </c>
    </row>
    <row r="72" spans="1:7" ht="15" customHeight="1" thickBot="1">
      <c r="A72" s="37"/>
      <c r="B72" s="6"/>
      <c r="C72" s="6"/>
      <c r="D72" s="162" t="s">
        <v>4</v>
      </c>
      <c r="E72" s="162"/>
      <c r="F72" s="32">
        <f>SUM(F67:F71)</f>
        <v>0</v>
      </c>
      <c r="G72" s="32">
        <f>SUM(G67:G71)</f>
        <v>0</v>
      </c>
    </row>
    <row r="73" spans="1:7" ht="15" customHeight="1" thickBot="1">
      <c r="A73" s="227"/>
      <c r="B73" s="228"/>
      <c r="C73" s="228"/>
      <c r="D73" s="228"/>
      <c r="E73" s="228"/>
      <c r="F73" s="228"/>
      <c r="G73" s="229"/>
    </row>
    <row r="74" spans="1:7" ht="15" customHeight="1">
      <c r="A74" s="141"/>
      <c r="B74" s="142"/>
      <c r="C74" s="125"/>
      <c r="D74" s="126"/>
      <c r="E74" s="22">
        <f>C74*D74</f>
        <v>0</v>
      </c>
      <c r="F74" s="148">
        <v>0</v>
      </c>
      <c r="G74" s="121">
        <f>+E74-F74</f>
        <v>0</v>
      </c>
    </row>
    <row r="75" spans="1:7" ht="15" customHeight="1">
      <c r="A75" s="139"/>
      <c r="B75" s="133"/>
      <c r="C75" s="125"/>
      <c r="D75" s="126"/>
      <c r="E75" s="22">
        <f>C75*D75</f>
        <v>0</v>
      </c>
      <c r="F75" s="148">
        <v>0</v>
      </c>
      <c r="G75" s="121">
        <f>+E75-F75</f>
        <v>0</v>
      </c>
    </row>
    <row r="76" spans="1:7" ht="15" customHeight="1">
      <c r="A76" s="139"/>
      <c r="B76" s="133"/>
      <c r="C76" s="125"/>
      <c r="D76" s="126"/>
      <c r="E76" s="22">
        <f>C76*D76</f>
        <v>0</v>
      </c>
      <c r="F76" s="148">
        <v>0</v>
      </c>
      <c r="G76" s="121">
        <f>+E76-F76</f>
        <v>0</v>
      </c>
    </row>
    <row r="77" spans="1:7" ht="15" customHeight="1">
      <c r="A77" s="139"/>
      <c r="B77" s="133"/>
      <c r="C77" s="125"/>
      <c r="D77" s="126"/>
      <c r="E77" s="22">
        <f>C77*D77</f>
        <v>0</v>
      </c>
      <c r="F77" s="148">
        <v>0</v>
      </c>
      <c r="G77" s="121">
        <f>+E77-F77</f>
        <v>0</v>
      </c>
    </row>
    <row r="78" spans="1:7" ht="15" customHeight="1">
      <c r="A78" s="139"/>
      <c r="B78" s="133"/>
      <c r="C78" s="125"/>
      <c r="D78" s="126"/>
      <c r="E78" s="22">
        <f>C78*D78</f>
        <v>0</v>
      </c>
      <c r="F78" s="148">
        <v>0</v>
      </c>
      <c r="G78" s="121">
        <f>+E78-F78</f>
        <v>0</v>
      </c>
    </row>
    <row r="79" spans="1:7" ht="15" customHeight="1" thickBot="1">
      <c r="A79" s="33"/>
      <c r="B79" s="5"/>
      <c r="C79" s="5"/>
      <c r="D79" s="234" t="s">
        <v>4</v>
      </c>
      <c r="E79" s="234"/>
      <c r="F79" s="32">
        <f>SUM(F74:F78)</f>
        <v>0</v>
      </c>
      <c r="G79" s="32">
        <f>SUM(G74:G78)</f>
        <v>0</v>
      </c>
    </row>
    <row r="80" spans="1:7" ht="15" customHeight="1" thickBot="1">
      <c r="A80" s="166"/>
      <c r="B80" s="167"/>
      <c r="C80" s="167"/>
      <c r="D80" s="167"/>
      <c r="E80" s="167"/>
      <c r="F80" s="167"/>
      <c r="G80" s="167"/>
    </row>
    <row r="81" spans="1:7" ht="15" customHeight="1">
      <c r="A81" s="159" t="s">
        <v>26</v>
      </c>
      <c r="B81" s="160"/>
      <c r="C81" s="160"/>
      <c r="D81" s="160"/>
      <c r="E81" s="161"/>
      <c r="F81" s="19">
        <f>+F79+F72+F65+F58+F51+F44</f>
        <v>0</v>
      </c>
      <c r="G81" s="19">
        <f>+G79+G72+G65+G58+G51+G44</f>
        <v>0</v>
      </c>
    </row>
    <row r="82" spans="1:7" ht="15" customHeight="1">
      <c r="A82" s="168" t="s">
        <v>33</v>
      </c>
      <c r="B82" s="169"/>
      <c r="C82" s="169"/>
      <c r="D82" s="169"/>
      <c r="E82" s="169"/>
      <c r="F82" s="170">
        <f>+F81+G81</f>
        <v>0</v>
      </c>
      <c r="G82" s="171"/>
    </row>
    <row r="83" spans="1:7" ht="15" customHeight="1" thickBot="1">
      <c r="A83" s="156" t="s">
        <v>16</v>
      </c>
      <c r="B83" s="157"/>
      <c r="C83" s="157"/>
      <c r="D83" s="157"/>
      <c r="E83" s="158"/>
      <c r="F83" s="173" t="e">
        <f>F82/F135</f>
        <v>#DIV/0!</v>
      </c>
      <c r="G83" s="174"/>
    </row>
    <row r="84" spans="1:7" ht="9.75" customHeight="1">
      <c r="A84" s="218" t="s">
        <v>37</v>
      </c>
      <c r="B84" s="219"/>
      <c r="C84" s="219"/>
      <c r="D84" s="219"/>
      <c r="E84" s="219"/>
      <c r="F84" s="219"/>
      <c r="G84" s="220"/>
    </row>
    <row r="85" spans="1:7" ht="15" customHeight="1" thickBot="1">
      <c r="A85" s="221"/>
      <c r="B85" s="222"/>
      <c r="C85" s="222"/>
      <c r="D85" s="222"/>
      <c r="E85" s="222"/>
      <c r="F85" s="222"/>
      <c r="G85" s="223"/>
    </row>
    <row r="86" spans="1:7" ht="16.5" thickBot="1">
      <c r="A86" s="163"/>
      <c r="B86" s="164"/>
      <c r="C86" s="164"/>
      <c r="D86" s="164"/>
      <c r="E86" s="164"/>
      <c r="F86" s="164"/>
      <c r="G86" s="165"/>
    </row>
    <row r="87" spans="1:7" ht="69" customHeight="1" thickBot="1">
      <c r="A87" s="93" t="s">
        <v>0</v>
      </c>
      <c r="B87" s="94" t="s">
        <v>1</v>
      </c>
      <c r="C87" s="94" t="s">
        <v>2</v>
      </c>
      <c r="D87" s="151" t="s">
        <v>43</v>
      </c>
      <c r="E87" s="95" t="s">
        <v>29</v>
      </c>
      <c r="F87" s="96" t="s">
        <v>30</v>
      </c>
      <c r="G87" s="97" t="s">
        <v>31</v>
      </c>
    </row>
    <row r="88" spans="1:7" ht="15" customHeight="1">
      <c r="A88" s="143"/>
      <c r="B88" s="137"/>
      <c r="C88" s="125"/>
      <c r="D88" s="150"/>
      <c r="E88" s="23">
        <f>C88*D88</f>
        <v>0</v>
      </c>
      <c r="F88" s="149">
        <v>0</v>
      </c>
      <c r="G88" s="23">
        <f>+E88-F88</f>
        <v>0</v>
      </c>
    </row>
    <row r="89" spans="1:7" ht="15" customHeight="1">
      <c r="A89" s="139"/>
      <c r="B89" s="133"/>
      <c r="C89" s="125"/>
      <c r="D89" s="126"/>
      <c r="E89" s="23">
        <f>C89*D89</f>
        <v>0</v>
      </c>
      <c r="F89" s="149">
        <v>0</v>
      </c>
      <c r="G89" s="23">
        <f>+E89-F89</f>
        <v>0</v>
      </c>
    </row>
    <row r="90" spans="1:7" ht="15" customHeight="1">
      <c r="A90" s="139"/>
      <c r="B90" s="133"/>
      <c r="C90" s="125"/>
      <c r="D90" s="126"/>
      <c r="E90" s="23">
        <f>C90*D90</f>
        <v>0</v>
      </c>
      <c r="F90" s="149">
        <v>0</v>
      </c>
      <c r="G90" s="23">
        <f>+E90-F90</f>
        <v>0</v>
      </c>
    </row>
    <row r="91" spans="1:7" ht="15" customHeight="1">
      <c r="A91" s="144"/>
      <c r="B91" s="133"/>
      <c r="C91" s="125"/>
      <c r="D91" s="126"/>
      <c r="E91" s="23">
        <f>C91*D91</f>
        <v>0</v>
      </c>
      <c r="F91" s="149">
        <v>0</v>
      </c>
      <c r="G91" s="23">
        <f>+E91-F91</f>
        <v>0</v>
      </c>
    </row>
    <row r="92" spans="1:7" ht="15" customHeight="1">
      <c r="A92" s="34"/>
      <c r="B92" s="5"/>
      <c r="C92" s="5"/>
      <c r="D92" s="178" t="s">
        <v>4</v>
      </c>
      <c r="E92" s="179"/>
      <c r="F92" s="35">
        <f>SUM(F88:F91)</f>
        <v>0</v>
      </c>
      <c r="G92" s="35">
        <f>SUM(G88:G91)</f>
        <v>0</v>
      </c>
    </row>
    <row r="93" spans="1:7" ht="15.75">
      <c r="A93" s="180"/>
      <c r="B93" s="181"/>
      <c r="C93" s="181"/>
      <c r="D93" s="181"/>
      <c r="E93" s="181"/>
      <c r="F93" s="181"/>
      <c r="G93" s="182"/>
    </row>
    <row r="94" spans="1:7" ht="15">
      <c r="A94" s="136"/>
      <c r="B94" s="137"/>
      <c r="C94" s="125"/>
      <c r="D94" s="126"/>
      <c r="E94" s="23">
        <f>C94*D94</f>
        <v>0</v>
      </c>
      <c r="F94" s="149">
        <v>0</v>
      </c>
      <c r="G94" s="23">
        <f>+E94-F94</f>
        <v>0</v>
      </c>
    </row>
    <row r="95" spans="1:7" ht="15" customHeight="1">
      <c r="A95" s="139"/>
      <c r="B95" s="133"/>
      <c r="C95" s="125"/>
      <c r="D95" s="126"/>
      <c r="E95" s="23">
        <f>C95*D95</f>
        <v>0</v>
      </c>
      <c r="F95" s="149">
        <v>0</v>
      </c>
      <c r="G95" s="23">
        <f>+E95-F95</f>
        <v>0</v>
      </c>
    </row>
    <row r="96" spans="1:7" ht="15" customHeight="1">
      <c r="A96" s="139"/>
      <c r="B96" s="133"/>
      <c r="C96" s="125"/>
      <c r="D96" s="126"/>
      <c r="E96" s="23">
        <f>C96*D96</f>
        <v>0</v>
      </c>
      <c r="F96" s="149">
        <v>0</v>
      </c>
      <c r="G96" s="23">
        <f>+E96-F96</f>
        <v>0</v>
      </c>
    </row>
    <row r="97" spans="1:7" ht="15" customHeight="1">
      <c r="A97" s="139"/>
      <c r="B97" s="133"/>
      <c r="C97" s="125"/>
      <c r="D97" s="126"/>
      <c r="E97" s="23">
        <f>C97*D97</f>
        <v>0</v>
      </c>
      <c r="F97" s="149">
        <v>0</v>
      </c>
      <c r="G97" s="23">
        <f>+E97-F97</f>
        <v>0</v>
      </c>
    </row>
    <row r="98" spans="1:7" ht="15" customHeight="1">
      <c r="A98" s="139"/>
      <c r="B98" s="133"/>
      <c r="C98" s="125"/>
      <c r="D98" s="126"/>
      <c r="E98" s="23">
        <f>C98*D98</f>
        <v>0</v>
      </c>
      <c r="F98" s="149">
        <v>0</v>
      </c>
      <c r="G98" s="23">
        <f>+E98-F98</f>
        <v>0</v>
      </c>
    </row>
    <row r="99" spans="1:7" ht="15" customHeight="1">
      <c r="A99" s="33"/>
      <c r="B99" s="5"/>
      <c r="C99" s="5"/>
      <c r="D99" s="178" t="s">
        <v>4</v>
      </c>
      <c r="E99" s="179"/>
      <c r="F99" s="35">
        <f>SUM(F94:F98)</f>
        <v>0</v>
      </c>
      <c r="G99" s="35">
        <f>SUM(G94:G98)</f>
        <v>0</v>
      </c>
    </row>
    <row r="100" spans="1:7" ht="15.75">
      <c r="A100" s="180"/>
      <c r="B100" s="181"/>
      <c r="C100" s="181"/>
      <c r="D100" s="181"/>
      <c r="E100" s="181"/>
      <c r="F100" s="181"/>
      <c r="G100" s="182"/>
    </row>
    <row r="101" spans="1:7" ht="15" customHeight="1">
      <c r="A101" s="143"/>
      <c r="B101" s="137"/>
      <c r="C101" s="125"/>
      <c r="D101" s="126"/>
      <c r="E101" s="23">
        <f>C101*D101</f>
        <v>0</v>
      </c>
      <c r="F101" s="149">
        <v>0</v>
      </c>
      <c r="G101" s="23">
        <f>+E101-F101</f>
        <v>0</v>
      </c>
    </row>
    <row r="102" spans="1:7" ht="15" customHeight="1">
      <c r="A102" s="139"/>
      <c r="B102" s="133"/>
      <c r="C102" s="125"/>
      <c r="D102" s="126"/>
      <c r="E102" s="23">
        <f>C102*D102</f>
        <v>0</v>
      </c>
      <c r="F102" s="149">
        <v>0</v>
      </c>
      <c r="G102" s="23">
        <f>+E102-F102</f>
        <v>0</v>
      </c>
    </row>
    <row r="103" spans="1:7" ht="15" customHeight="1">
      <c r="A103" s="139"/>
      <c r="B103" s="133"/>
      <c r="C103" s="125"/>
      <c r="D103" s="126"/>
      <c r="E103" s="23">
        <f>C103*D103</f>
        <v>0</v>
      </c>
      <c r="F103" s="149">
        <v>0</v>
      </c>
      <c r="G103" s="23">
        <f>+E103-F103</f>
        <v>0</v>
      </c>
    </row>
    <row r="104" spans="1:7" ht="15" customHeight="1">
      <c r="A104" s="139"/>
      <c r="B104" s="133"/>
      <c r="C104" s="125"/>
      <c r="D104" s="126"/>
      <c r="E104" s="23">
        <f>C104*D104</f>
        <v>0</v>
      </c>
      <c r="F104" s="149">
        <v>0</v>
      </c>
      <c r="G104" s="23">
        <f>+E104-F104</f>
        <v>0</v>
      </c>
    </row>
    <row r="105" spans="1:7" ht="15" customHeight="1">
      <c r="A105" s="139"/>
      <c r="B105" s="133"/>
      <c r="C105" s="125"/>
      <c r="D105" s="126"/>
      <c r="E105" s="23">
        <f>C105*D105</f>
        <v>0</v>
      </c>
      <c r="F105" s="149">
        <v>0</v>
      </c>
      <c r="G105" s="23">
        <f>+E105-F105</f>
        <v>0</v>
      </c>
    </row>
    <row r="106" spans="1:7" ht="15" customHeight="1">
      <c r="A106" s="36"/>
      <c r="B106" s="4"/>
      <c r="C106" s="4"/>
      <c r="D106" s="184" t="s">
        <v>4</v>
      </c>
      <c r="E106" s="179"/>
      <c r="F106" s="35">
        <f>SUM(F101:F105)</f>
        <v>0</v>
      </c>
      <c r="G106" s="35">
        <f>SUM(G101:G105)</f>
        <v>0</v>
      </c>
    </row>
    <row r="107" spans="1:7" ht="15" customHeight="1">
      <c r="A107" s="185" t="s">
        <v>7</v>
      </c>
      <c r="B107" s="186"/>
      <c r="C107" s="186"/>
      <c r="D107" s="186"/>
      <c r="E107" s="186"/>
      <c r="F107" s="20">
        <f>F92+F99+F106</f>
        <v>0</v>
      </c>
      <c r="G107" s="20">
        <f>G92+G99+G106</f>
        <v>0</v>
      </c>
    </row>
    <row r="108" spans="1:7" ht="15" customHeight="1">
      <c r="A108" s="168" t="s">
        <v>34</v>
      </c>
      <c r="B108" s="169"/>
      <c r="C108" s="169"/>
      <c r="D108" s="169"/>
      <c r="E108" s="169"/>
      <c r="F108" s="170">
        <f>+F107+G107</f>
        <v>0</v>
      </c>
      <c r="G108" s="171"/>
    </row>
    <row r="109" spans="1:7" ht="15" customHeight="1" thickBot="1">
      <c r="A109" s="216" t="s">
        <v>8</v>
      </c>
      <c r="B109" s="217"/>
      <c r="C109" s="217"/>
      <c r="D109" s="217"/>
      <c r="E109" s="217"/>
      <c r="F109" s="173" t="e">
        <f>F108/F135</f>
        <v>#DIV/0!</v>
      </c>
      <c r="G109" s="174"/>
    </row>
    <row r="110" spans="1:7" ht="9.75" customHeight="1">
      <c r="A110" s="218" t="s">
        <v>38</v>
      </c>
      <c r="B110" s="219"/>
      <c r="C110" s="219"/>
      <c r="D110" s="219"/>
      <c r="E110" s="219"/>
      <c r="F110" s="219"/>
      <c r="G110" s="220"/>
    </row>
    <row r="111" spans="1:7" ht="15" customHeight="1" thickBot="1">
      <c r="A111" s="221"/>
      <c r="B111" s="222"/>
      <c r="C111" s="222"/>
      <c r="D111" s="222"/>
      <c r="E111" s="222"/>
      <c r="F111" s="222"/>
      <c r="G111" s="223"/>
    </row>
    <row r="112" spans="1:7" ht="16.5" thickBot="1">
      <c r="A112" s="175"/>
      <c r="B112" s="176"/>
      <c r="C112" s="176"/>
      <c r="D112" s="176"/>
      <c r="E112" s="176"/>
      <c r="F112" s="176"/>
      <c r="G112" s="177"/>
    </row>
    <row r="113" spans="1:7" ht="69" customHeight="1" thickBot="1">
      <c r="A113" s="93" t="s">
        <v>0</v>
      </c>
      <c r="B113" s="94" t="s">
        <v>1</v>
      </c>
      <c r="C113" s="94" t="s">
        <v>2</v>
      </c>
      <c r="D113" s="151" t="s">
        <v>43</v>
      </c>
      <c r="E113" s="95" t="s">
        <v>29</v>
      </c>
      <c r="F113" s="96" t="s">
        <v>30</v>
      </c>
      <c r="G113" s="97" t="s">
        <v>31</v>
      </c>
    </row>
    <row r="114" spans="1:7" ht="15" customHeight="1">
      <c r="A114" s="139"/>
      <c r="B114" s="133"/>
      <c r="C114" s="125"/>
      <c r="D114" s="150"/>
      <c r="E114" s="23">
        <f>C114*D114</f>
        <v>0</v>
      </c>
      <c r="F114" s="149">
        <v>0</v>
      </c>
      <c r="G114" s="23">
        <f>+E114-F114</f>
        <v>0</v>
      </c>
    </row>
    <row r="115" spans="1:7" ht="15" customHeight="1">
      <c r="A115" s="139"/>
      <c r="B115" s="133"/>
      <c r="C115" s="125"/>
      <c r="D115" s="126"/>
      <c r="E115" s="23">
        <f>C115*D115</f>
        <v>0</v>
      </c>
      <c r="F115" s="149">
        <v>0</v>
      </c>
      <c r="G115" s="23">
        <f>+E115-F115</f>
        <v>0</v>
      </c>
    </row>
    <row r="116" spans="1:7" ht="15" customHeight="1">
      <c r="A116" s="139"/>
      <c r="B116" s="133"/>
      <c r="C116" s="125"/>
      <c r="D116" s="126"/>
      <c r="E116" s="23">
        <f>C116*D116</f>
        <v>0</v>
      </c>
      <c r="F116" s="149">
        <v>0</v>
      </c>
      <c r="G116" s="23">
        <f>+E116-F116</f>
        <v>0</v>
      </c>
    </row>
    <row r="117" spans="1:7" ht="15" customHeight="1">
      <c r="A117" s="37"/>
      <c r="B117" s="6"/>
      <c r="C117" s="6"/>
      <c r="D117" s="178" t="s">
        <v>4</v>
      </c>
      <c r="E117" s="178"/>
      <c r="F117" s="29">
        <f>SUM(F114:F116)</f>
        <v>0</v>
      </c>
      <c r="G117" s="29">
        <f>SUM(G114:G116)</f>
        <v>0</v>
      </c>
    </row>
    <row r="118" spans="1:7" ht="15.75">
      <c r="A118" s="213"/>
      <c r="B118" s="214"/>
      <c r="C118" s="214"/>
      <c r="D118" s="214"/>
      <c r="E118" s="214"/>
      <c r="F118" s="214"/>
      <c r="G118" s="215"/>
    </row>
    <row r="119" spans="1:7" ht="15" customHeight="1">
      <c r="A119" s="145"/>
      <c r="B119" s="137"/>
      <c r="C119" s="125"/>
      <c r="D119" s="126"/>
      <c r="E119" s="23">
        <f>C119*D119</f>
        <v>0</v>
      </c>
      <c r="F119" s="149">
        <v>0</v>
      </c>
      <c r="G119" s="23">
        <f>+E119-F119</f>
        <v>0</v>
      </c>
    </row>
    <row r="120" spans="1:7" ht="15" customHeight="1">
      <c r="A120" s="145"/>
      <c r="B120" s="137"/>
      <c r="C120" s="125"/>
      <c r="D120" s="126"/>
      <c r="E120" s="23">
        <f>C120*D120</f>
        <v>0</v>
      </c>
      <c r="F120" s="149">
        <v>0</v>
      </c>
      <c r="G120" s="23">
        <f>+E120-F120</f>
        <v>0</v>
      </c>
    </row>
    <row r="121" spans="1:7" ht="15" customHeight="1">
      <c r="A121" s="139"/>
      <c r="B121" s="133"/>
      <c r="C121" s="125"/>
      <c r="D121" s="126"/>
      <c r="E121" s="23">
        <f>C121*D121</f>
        <v>0</v>
      </c>
      <c r="F121" s="149">
        <v>0</v>
      </c>
      <c r="G121" s="23">
        <f>+E121-F121</f>
        <v>0</v>
      </c>
    </row>
    <row r="122" spans="1:7" ht="15" customHeight="1">
      <c r="A122" s="139"/>
      <c r="B122" s="133"/>
      <c r="C122" s="125"/>
      <c r="D122" s="126"/>
      <c r="E122" s="23">
        <f>C122*D122</f>
        <v>0</v>
      </c>
      <c r="F122" s="149">
        <v>0</v>
      </c>
      <c r="G122" s="23">
        <f>+E122-F122</f>
        <v>0</v>
      </c>
    </row>
    <row r="123" spans="1:7" ht="15" customHeight="1">
      <c r="A123" s="33"/>
      <c r="B123" s="5"/>
      <c r="C123" s="5"/>
      <c r="D123" s="178" t="s">
        <v>4</v>
      </c>
      <c r="E123" s="179"/>
      <c r="F123" s="35">
        <f>F119+F120+F121+F122</f>
        <v>0</v>
      </c>
      <c r="G123" s="35">
        <f>G119+G120+G121+G122</f>
        <v>0</v>
      </c>
    </row>
    <row r="124" spans="1:7" ht="15.75">
      <c r="A124" s="175"/>
      <c r="B124" s="176"/>
      <c r="C124" s="176"/>
      <c r="D124" s="176"/>
      <c r="E124" s="176"/>
      <c r="F124" s="176"/>
      <c r="G124" s="177"/>
    </row>
    <row r="125" spans="1:7" ht="15" customHeight="1">
      <c r="A125" s="145"/>
      <c r="B125" s="133"/>
      <c r="C125" s="125"/>
      <c r="D125" s="126"/>
      <c r="E125" s="23">
        <f>C125*D125</f>
        <v>0</v>
      </c>
      <c r="F125" s="149">
        <v>0</v>
      </c>
      <c r="G125" s="23">
        <f>+E125-F125</f>
        <v>0</v>
      </c>
    </row>
    <row r="126" spans="1:7" ht="15" customHeight="1">
      <c r="A126" s="139"/>
      <c r="B126" s="133"/>
      <c r="C126" s="125"/>
      <c r="D126" s="126"/>
      <c r="E126" s="23">
        <f>C126*D126</f>
        <v>0</v>
      </c>
      <c r="F126" s="149">
        <v>0</v>
      </c>
      <c r="G126" s="23">
        <f>+E126-F126</f>
        <v>0</v>
      </c>
    </row>
    <row r="127" spans="1:7" ht="15" customHeight="1">
      <c r="A127" s="33"/>
      <c r="B127" s="5"/>
      <c r="C127" s="5"/>
      <c r="D127" s="178" t="s">
        <v>4</v>
      </c>
      <c r="E127" s="179"/>
      <c r="F127" s="35">
        <f>SUM(F125:F126)</f>
        <v>0</v>
      </c>
      <c r="G127" s="35">
        <f>SUM(G125:G126)</f>
        <v>0</v>
      </c>
    </row>
    <row r="128" spans="1:7" ht="15.75">
      <c r="A128" s="76"/>
      <c r="B128" s="77"/>
      <c r="C128" s="77"/>
      <c r="D128" s="77"/>
      <c r="E128" s="77"/>
      <c r="F128" s="78"/>
      <c r="G128" s="78"/>
    </row>
    <row r="129" spans="1:7" ht="15" customHeight="1">
      <c r="A129" s="139"/>
      <c r="B129" s="133"/>
      <c r="C129" s="125"/>
      <c r="D129" s="126"/>
      <c r="E129" s="23">
        <f>C129*D129</f>
        <v>0</v>
      </c>
      <c r="F129" s="149">
        <v>0</v>
      </c>
      <c r="G129" s="23">
        <f>+E129-F129</f>
        <v>0</v>
      </c>
    </row>
    <row r="130" spans="1:7" ht="15" customHeight="1">
      <c r="A130" s="139"/>
      <c r="B130" s="133"/>
      <c r="C130" s="125"/>
      <c r="D130" s="126"/>
      <c r="E130" s="23">
        <f>C130*D130</f>
        <v>0</v>
      </c>
      <c r="F130" s="149">
        <v>0</v>
      </c>
      <c r="G130" s="23">
        <f>+E130-F130</f>
        <v>0</v>
      </c>
    </row>
    <row r="131" spans="1:7" ht="15" customHeight="1">
      <c r="A131" s="31"/>
      <c r="B131" s="4"/>
      <c r="C131" s="4"/>
      <c r="D131" s="184" t="s">
        <v>4</v>
      </c>
      <c r="E131" s="179"/>
      <c r="F131" s="35">
        <f>SUM(F129:F130)</f>
        <v>0</v>
      </c>
      <c r="G131" s="35">
        <f>SUM(G129:G130)</f>
        <v>0</v>
      </c>
    </row>
    <row r="132" spans="1:7" ht="15" customHeight="1">
      <c r="A132" s="185" t="s">
        <v>9</v>
      </c>
      <c r="B132" s="186"/>
      <c r="C132" s="186"/>
      <c r="D132" s="186"/>
      <c r="E132" s="187"/>
      <c r="F132" s="38">
        <f>+F131+F127+F123+F117</f>
        <v>0</v>
      </c>
      <c r="G132" s="38">
        <f>+G131+G127+G123+G117</f>
        <v>0</v>
      </c>
    </row>
    <row r="133" spans="1:7" ht="15" customHeight="1">
      <c r="A133" s="168" t="s">
        <v>34</v>
      </c>
      <c r="B133" s="169"/>
      <c r="C133" s="169"/>
      <c r="D133" s="169"/>
      <c r="E133" s="169"/>
      <c r="F133" s="170">
        <f>+F132+G132</f>
        <v>0</v>
      </c>
      <c r="G133" s="171"/>
    </row>
    <row r="134" spans="1:7" ht="15" customHeight="1" thickBot="1">
      <c r="A134" s="188" t="s">
        <v>10</v>
      </c>
      <c r="B134" s="189"/>
      <c r="C134" s="189"/>
      <c r="D134" s="189"/>
      <c r="E134" s="189"/>
      <c r="F134" s="200" t="e">
        <f>F133/F135</f>
        <v>#DIV/0!</v>
      </c>
      <c r="G134" s="201"/>
    </row>
    <row r="135" spans="1:7" ht="18.75" customHeight="1" thickBot="1">
      <c r="A135" s="198" t="s">
        <v>11</v>
      </c>
      <c r="B135" s="199"/>
      <c r="C135" s="199"/>
      <c r="D135" s="199"/>
      <c r="E135" s="39"/>
      <c r="F135" s="211">
        <f>+F133+F108+F82+F33</f>
        <v>0</v>
      </c>
      <c r="G135" s="212"/>
    </row>
    <row r="136" spans="1:8" s="83" customFormat="1" ht="18.75" customHeight="1">
      <c r="A136" s="49"/>
      <c r="B136" s="49"/>
      <c r="C136" s="49"/>
      <c r="D136" s="49"/>
      <c r="E136" s="50"/>
      <c r="F136" s="51"/>
      <c r="G136" s="104"/>
      <c r="H136" s="113"/>
    </row>
    <row r="137" spans="1:7" ht="15.75" thickBot="1">
      <c r="A137" s="105"/>
      <c r="B137" s="105"/>
      <c r="C137" s="105"/>
      <c r="D137" s="105"/>
      <c r="E137" s="105"/>
      <c r="F137" s="105"/>
      <c r="G137" s="106"/>
    </row>
    <row r="138" spans="1:7" ht="15">
      <c r="A138" s="202" t="s">
        <v>22</v>
      </c>
      <c r="B138" s="203"/>
      <c r="C138" s="203"/>
      <c r="D138" s="203"/>
      <c r="E138" s="203"/>
      <c r="F138" s="204"/>
      <c r="G138" s="106"/>
    </row>
    <row r="139" spans="1:7" ht="6.75" customHeight="1">
      <c r="A139" s="205"/>
      <c r="B139" s="206"/>
      <c r="C139" s="206"/>
      <c r="D139" s="206"/>
      <c r="E139" s="206"/>
      <c r="F139" s="207"/>
      <c r="G139" s="106"/>
    </row>
    <row r="140" spans="1:7" ht="24" customHeight="1">
      <c r="A140" s="40"/>
      <c r="B140" s="208" t="s">
        <v>24</v>
      </c>
      <c r="C140" s="209"/>
      <c r="D140" s="209"/>
      <c r="E140" s="209"/>
      <c r="F140" s="210"/>
      <c r="G140" s="106"/>
    </row>
    <row r="141" spans="1:7" ht="15.75">
      <c r="A141" s="41"/>
      <c r="B141" s="7" t="s">
        <v>12</v>
      </c>
      <c r="C141" s="8" t="s">
        <v>13</v>
      </c>
      <c r="D141" s="9" t="s">
        <v>14</v>
      </c>
      <c r="E141" s="8" t="s">
        <v>28</v>
      </c>
      <c r="F141" s="42"/>
      <c r="G141" s="106"/>
    </row>
    <row r="142" spans="1:7" ht="15.75">
      <c r="A142" s="43"/>
      <c r="B142" s="10"/>
      <c r="C142" s="11"/>
      <c r="D142" s="12"/>
      <c r="E142" s="11"/>
      <c r="F142" s="44"/>
      <c r="G142" s="106"/>
    </row>
    <row r="143" spans="1:7" ht="6" customHeight="1">
      <c r="A143" s="40"/>
      <c r="B143" s="13"/>
      <c r="C143" s="14"/>
      <c r="D143" s="13"/>
      <c r="E143" s="14"/>
      <c r="F143" s="45"/>
      <c r="G143" s="106"/>
    </row>
    <row r="144" spans="1:7" ht="18" customHeight="1">
      <c r="A144" s="46" t="s">
        <v>23</v>
      </c>
      <c r="B144" s="60">
        <f>+F32</f>
        <v>0</v>
      </c>
      <c r="C144" s="60">
        <f>+F81</f>
        <v>0</v>
      </c>
      <c r="D144" s="60">
        <f>+F107</f>
        <v>0</v>
      </c>
      <c r="E144" s="60">
        <f>+F132</f>
        <v>0</v>
      </c>
      <c r="F144" s="47"/>
      <c r="G144" s="106"/>
    </row>
    <row r="145" spans="1:8" s="84" customFormat="1" ht="7.5" customHeight="1">
      <c r="A145" s="48"/>
      <c r="B145" s="62"/>
      <c r="C145" s="67"/>
      <c r="D145" s="67"/>
      <c r="E145" s="67"/>
      <c r="F145" s="68"/>
      <c r="G145" s="107"/>
      <c r="H145" s="114"/>
    </row>
    <row r="146" spans="1:7" ht="24" customHeight="1">
      <c r="A146" s="54" t="s">
        <v>19</v>
      </c>
      <c r="B146" s="192">
        <f>SUM(B144:E144)</f>
        <v>0</v>
      </c>
      <c r="C146" s="193"/>
      <c r="D146" s="193"/>
      <c r="E146" s="193"/>
      <c r="F146" s="194"/>
      <c r="G146" s="106"/>
    </row>
    <row r="147" spans="1:7" ht="7.5" customHeight="1">
      <c r="A147" s="48"/>
      <c r="B147" s="63"/>
      <c r="C147" s="71"/>
      <c r="D147" s="55"/>
      <c r="E147" s="70"/>
      <c r="F147" s="69"/>
      <c r="G147" s="106"/>
    </row>
    <row r="148" spans="1:7" ht="21.75" customHeight="1">
      <c r="A148" s="41"/>
      <c r="B148" s="190" t="s">
        <v>18</v>
      </c>
      <c r="C148" s="190"/>
      <c r="D148" s="190"/>
      <c r="E148" s="190"/>
      <c r="F148" s="191"/>
      <c r="G148" s="106"/>
    </row>
    <row r="149" spans="1:12" s="83" customFormat="1" ht="18.75" customHeight="1">
      <c r="A149" s="108"/>
      <c r="B149" s="7" t="s">
        <v>12</v>
      </c>
      <c r="C149" s="8" t="s">
        <v>13</v>
      </c>
      <c r="D149" s="9" t="s">
        <v>14</v>
      </c>
      <c r="E149" s="8" t="s">
        <v>28</v>
      </c>
      <c r="F149" s="42"/>
      <c r="G149" s="104"/>
      <c r="H149" s="113"/>
      <c r="K149" s="86"/>
      <c r="L149" s="86"/>
    </row>
    <row r="150" spans="1:12" ht="16.5" customHeight="1">
      <c r="A150" s="41"/>
      <c r="B150" s="10"/>
      <c r="C150" s="11"/>
      <c r="D150" s="12"/>
      <c r="E150" s="11"/>
      <c r="F150" s="44"/>
      <c r="G150" s="106"/>
      <c r="K150" s="85"/>
      <c r="L150" s="85"/>
    </row>
    <row r="151" spans="1:12" ht="6" customHeight="1">
      <c r="A151" s="52"/>
      <c r="B151" s="13"/>
      <c r="C151" s="14"/>
      <c r="D151" s="13"/>
      <c r="E151" s="14"/>
      <c r="F151" s="45"/>
      <c r="G151" s="106"/>
      <c r="K151" s="85"/>
      <c r="L151" s="85"/>
    </row>
    <row r="152" spans="1:12" ht="21" customHeight="1">
      <c r="A152" s="53" t="s">
        <v>21</v>
      </c>
      <c r="B152" s="56">
        <f>+G32</f>
        <v>0</v>
      </c>
      <c r="C152" s="56">
        <f>+G81</f>
        <v>0</v>
      </c>
      <c r="D152" s="56">
        <f>+G107</f>
        <v>0</v>
      </c>
      <c r="E152" s="56">
        <f>+G132</f>
        <v>0</v>
      </c>
      <c r="F152" s="61"/>
      <c r="G152" s="106"/>
      <c r="K152" s="85"/>
      <c r="L152" s="85"/>
    </row>
    <row r="153" spans="1:12" s="83" customFormat="1" ht="9" customHeight="1">
      <c r="A153" s="52"/>
      <c r="B153" s="64"/>
      <c r="C153" s="65"/>
      <c r="D153" s="65"/>
      <c r="E153" s="65"/>
      <c r="F153" s="66"/>
      <c r="G153" s="104"/>
      <c r="H153" s="113"/>
      <c r="K153" s="86"/>
      <c r="L153" s="86"/>
    </row>
    <row r="154" spans="1:12" ht="21.75" customHeight="1">
      <c r="A154" s="53" t="s">
        <v>19</v>
      </c>
      <c r="B154" s="192">
        <f>SUM(B152:E152)</f>
        <v>0</v>
      </c>
      <c r="C154" s="193"/>
      <c r="D154" s="193"/>
      <c r="E154" s="193"/>
      <c r="F154" s="194"/>
      <c r="G154" s="106"/>
      <c r="K154" s="85"/>
      <c r="L154" s="85"/>
    </row>
    <row r="155" spans="1:12" s="83" customFormat="1" ht="7.5" customHeight="1">
      <c r="A155" s="59"/>
      <c r="B155" s="57"/>
      <c r="C155" s="57"/>
      <c r="D155" s="57"/>
      <c r="E155" s="57"/>
      <c r="F155" s="58"/>
      <c r="G155" s="104"/>
      <c r="H155" s="113"/>
      <c r="K155" s="86"/>
      <c r="L155" s="86"/>
    </row>
    <row r="156" spans="1:12" s="83" customFormat="1" ht="21" customHeight="1">
      <c r="A156" s="72" t="s">
        <v>20</v>
      </c>
      <c r="B156" s="195" t="e">
        <f>+B154/(B146+B154)</f>
        <v>#DIV/0!</v>
      </c>
      <c r="C156" s="196"/>
      <c r="D156" s="196"/>
      <c r="E156" s="196"/>
      <c r="F156" s="197"/>
      <c r="G156" s="110"/>
      <c r="H156" s="113"/>
      <c r="K156" s="86"/>
      <c r="L156" s="86"/>
    </row>
    <row r="157" spans="1:6" ht="6" customHeight="1" thickBot="1">
      <c r="A157" s="73"/>
      <c r="B157" s="87"/>
      <c r="C157" s="88"/>
      <c r="D157" s="88"/>
      <c r="E157" s="88"/>
      <c r="F157" s="89"/>
    </row>
    <row r="158" spans="1:6" ht="18" customHeight="1">
      <c r="A158" s="16"/>
      <c r="B158" s="15"/>
      <c r="C158" s="16"/>
      <c r="D158" s="16"/>
      <c r="E158" s="183"/>
      <c r="F158" s="183"/>
    </row>
    <row r="159" spans="1:3" ht="6" customHeight="1">
      <c r="A159" s="18"/>
      <c r="B159" s="18"/>
      <c r="C159" s="17"/>
    </row>
    <row r="160" spans="1:3" ht="33" customHeight="1">
      <c r="A160" s="16"/>
      <c r="B160" s="15"/>
      <c r="C160" s="15"/>
    </row>
  </sheetData>
  <sheetProtection/>
  <mergeCells count="69">
    <mergeCell ref="E158:F158"/>
    <mergeCell ref="A138:F139"/>
    <mergeCell ref="B140:F140"/>
    <mergeCell ref="B146:F146"/>
    <mergeCell ref="B148:F148"/>
    <mergeCell ref="B154:F154"/>
    <mergeCell ref="B156:F156"/>
    <mergeCell ref="A132:E132"/>
    <mergeCell ref="A133:E133"/>
    <mergeCell ref="F133:G133"/>
    <mergeCell ref="A134:E134"/>
    <mergeCell ref="F134:G134"/>
    <mergeCell ref="A135:D135"/>
    <mergeCell ref="F135:G135"/>
    <mergeCell ref="D117:E117"/>
    <mergeCell ref="A118:G118"/>
    <mergeCell ref="D123:E123"/>
    <mergeCell ref="A124:G124"/>
    <mergeCell ref="D127:E127"/>
    <mergeCell ref="D131:E131"/>
    <mergeCell ref="A108:E108"/>
    <mergeCell ref="F108:G108"/>
    <mergeCell ref="A109:E109"/>
    <mergeCell ref="F109:G109"/>
    <mergeCell ref="A110:G111"/>
    <mergeCell ref="A112:G112"/>
    <mergeCell ref="D92:E92"/>
    <mergeCell ref="A93:G93"/>
    <mergeCell ref="D99:E99"/>
    <mergeCell ref="A100:G100"/>
    <mergeCell ref="D106:E106"/>
    <mergeCell ref="A107:E107"/>
    <mergeCell ref="A82:E82"/>
    <mergeCell ref="F82:G82"/>
    <mergeCell ref="A83:E83"/>
    <mergeCell ref="F83:G83"/>
    <mergeCell ref="A84:G85"/>
    <mergeCell ref="A86:G86"/>
    <mergeCell ref="A66:G66"/>
    <mergeCell ref="D72:E72"/>
    <mergeCell ref="A73:G73"/>
    <mergeCell ref="D79:E79"/>
    <mergeCell ref="A80:G80"/>
    <mergeCell ref="A81:E81"/>
    <mergeCell ref="D44:E44"/>
    <mergeCell ref="A45:G45"/>
    <mergeCell ref="D51:E51"/>
    <mergeCell ref="A52:G52"/>
    <mergeCell ref="A59:G59"/>
    <mergeCell ref="D65:E65"/>
    <mergeCell ref="D58:E58"/>
    <mergeCell ref="A33:E33"/>
    <mergeCell ref="F33:G33"/>
    <mergeCell ref="A34:E34"/>
    <mergeCell ref="F34:G34"/>
    <mergeCell ref="A35:G36"/>
    <mergeCell ref="A38:G38"/>
    <mergeCell ref="D19:E19"/>
    <mergeCell ref="A20:G20"/>
    <mergeCell ref="D25:E25"/>
    <mergeCell ref="A26:G26"/>
    <mergeCell ref="D31:E31"/>
    <mergeCell ref="A32:E32"/>
    <mergeCell ref="A4:C4"/>
    <mergeCell ref="A6:D6"/>
    <mergeCell ref="A8:F8"/>
    <mergeCell ref="A9:G9"/>
    <mergeCell ref="A12:G13"/>
    <mergeCell ref="A14:G14"/>
  </mergeCells>
  <conditionalFormatting sqref="F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F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F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F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B156:F156">
    <cfRule type="cellIs" priority="1" dxfId="2" operator="lessThan" stopIfTrue="1">
      <formula>0.3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/>
  <pageMargins left="0.35433070866141736" right="0.35433070866141736" top="0" bottom="0" header="0.5118110236220472" footer="0.5118110236220472"/>
  <pageSetup horizontalDpi="300" verticalDpi="300" orientation="landscape" paperSize="9" scale="72" r:id="rId1"/>
  <rowBreaks count="4" manualBreakCount="4">
    <brk id="34" max="255" man="1"/>
    <brk id="83" max="255" man="1"/>
    <brk id="109" max="255" man="1"/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Nigro Maria Teresa</dc:creator>
  <cp:keywords/>
  <dc:description/>
  <cp:lastModifiedBy>Vittorio Accinni</cp:lastModifiedBy>
  <cp:lastPrinted>2019-11-08T16:18:27Z</cp:lastPrinted>
  <dcterms:created xsi:type="dcterms:W3CDTF">2012-05-09T13:24:45Z</dcterms:created>
  <dcterms:modified xsi:type="dcterms:W3CDTF">2019-11-19T14:14:39Z</dcterms:modified>
  <cp:category/>
  <cp:version/>
  <cp:contentType/>
  <cp:contentStatus/>
</cp:coreProperties>
</file>